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05" yWindow="-105" windowWidth="19425" windowHeight="10425"/>
  </bookViews>
  <sheets>
    <sheet name="2025年化材院毕业论文机时补贴" sheetId="2" r:id="rId1"/>
    <sheet name="Sheet1" sheetId="1" r:id="rId2"/>
    <sheet name="Sheet3" sheetId="3" r:id="rId3"/>
  </sheets>
  <definedNames>
    <definedName name="_xlnm._FilterDatabase" localSheetId="0" hidden="1">'2025年化材院毕业论文机时补贴'!$A$1:$H$138</definedName>
    <definedName name="_xlnm.Print_Titles" localSheetId="0">'2025年化材院毕业论文机时补贴'!$1:$1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8" i="2" l="1"/>
  <c r="G138" i="2"/>
  <c r="A47" i="2" l="1"/>
  <c r="A46" i="2"/>
  <c r="A45" i="2"/>
  <c r="A13" i="2" l="1"/>
  <c r="A14" i="2"/>
  <c r="A15" i="2"/>
  <c r="A16" i="2"/>
  <c r="G12" i="2"/>
  <c r="A108" i="2"/>
  <c r="A109" i="2"/>
  <c r="A33" i="2"/>
  <c r="A131" i="2"/>
  <c r="A132" i="2"/>
  <c r="A133" i="2"/>
  <c r="A134" i="2"/>
  <c r="A135" i="2"/>
  <c r="A136" i="2"/>
  <c r="A137" i="2"/>
  <c r="A122" i="2"/>
  <c r="A117" i="2"/>
  <c r="A118" i="2"/>
  <c r="A112" i="2"/>
  <c r="A113" i="2"/>
  <c r="A105" i="2"/>
  <c r="A106" i="2"/>
  <c r="A107" i="2"/>
  <c r="A102" i="2"/>
  <c r="A103" i="2"/>
  <c r="A99" i="2"/>
  <c r="A100" i="2"/>
  <c r="A92" i="2"/>
  <c r="A93" i="2"/>
  <c r="A94" i="2"/>
  <c r="A80" i="2"/>
  <c r="A81" i="2"/>
  <c r="A82" i="2"/>
  <c r="A83" i="2"/>
  <c r="A84" i="2"/>
  <c r="A85" i="2"/>
  <c r="A86" i="2"/>
  <c r="A87" i="2"/>
  <c r="A88" i="2"/>
  <c r="A75" i="2"/>
  <c r="A76" i="2"/>
  <c r="A77" i="2"/>
  <c r="A78" i="2"/>
  <c r="A67" i="2"/>
  <c r="A68" i="2"/>
  <c r="A69" i="2"/>
  <c r="A60" i="2"/>
  <c r="A61" i="2"/>
  <c r="A62" i="2"/>
  <c r="A63" i="2"/>
  <c r="A64" i="2"/>
  <c r="A54" i="2"/>
  <c r="A32" i="2"/>
  <c r="A34" i="2"/>
  <c r="A29" i="2"/>
  <c r="A21" i="2"/>
  <c r="A22" i="2"/>
  <c r="G3" i="2"/>
  <c r="G7" i="2"/>
  <c r="G11" i="2"/>
  <c r="G17" i="2"/>
  <c r="G20" i="2"/>
  <c r="G23" i="2"/>
  <c r="G26" i="2"/>
  <c r="G30" i="2"/>
  <c r="G35" i="2"/>
  <c r="G36" i="2"/>
  <c r="G38" i="2"/>
  <c r="G40" i="2"/>
  <c r="G42" i="2"/>
  <c r="G48" i="2"/>
  <c r="G51" i="2"/>
  <c r="G52" i="2"/>
  <c r="G55" i="2"/>
  <c r="G56" i="2"/>
  <c r="G62" i="2"/>
  <c r="G64" i="2"/>
  <c r="G65" i="2"/>
  <c r="G66" i="2"/>
  <c r="G70" i="2"/>
  <c r="G71" i="2"/>
  <c r="G79" i="2"/>
  <c r="G86" i="2"/>
  <c r="G87" i="2"/>
  <c r="G89" i="2"/>
  <c r="G95" i="2"/>
  <c r="G98" i="2"/>
  <c r="G101" i="2"/>
  <c r="G104" i="2"/>
  <c r="G110" i="2"/>
  <c r="G114" i="2"/>
  <c r="G119" i="2"/>
  <c r="G123" i="2"/>
  <c r="G125" i="2"/>
  <c r="G127" i="2"/>
  <c r="G131" i="2"/>
  <c r="G135" i="2"/>
  <c r="G136" i="2"/>
  <c r="A130" i="2"/>
  <c r="A129" i="2"/>
  <c r="A128" i="2"/>
  <c r="A127" i="2"/>
  <c r="A126" i="2"/>
  <c r="A125" i="2"/>
  <c r="A124" i="2"/>
  <c r="A123" i="2"/>
  <c r="A121" i="2"/>
  <c r="A120" i="2"/>
  <c r="A119" i="2"/>
  <c r="A116" i="2"/>
  <c r="A115" i="2"/>
  <c r="A114" i="2"/>
  <c r="A111" i="2"/>
  <c r="A110" i="2"/>
  <c r="A104" i="2"/>
  <c r="A101" i="2"/>
  <c r="A98" i="2"/>
  <c r="A97" i="2"/>
  <c r="A96" i="2"/>
  <c r="A95" i="2"/>
  <c r="A91" i="2"/>
  <c r="A90" i="2"/>
  <c r="A89" i="2"/>
  <c r="A79" i="2"/>
  <c r="A74" i="2"/>
  <c r="A73" i="2"/>
  <c r="A72" i="2"/>
  <c r="A71" i="2"/>
  <c r="A70" i="2"/>
  <c r="A66" i="2"/>
  <c r="A65" i="2"/>
  <c r="A59" i="2"/>
  <c r="A58" i="2"/>
  <c r="A57" i="2"/>
  <c r="A56" i="2"/>
  <c r="A55" i="2"/>
  <c r="A53" i="2"/>
  <c r="A52" i="2"/>
  <c r="A51" i="2"/>
  <c r="A50" i="2"/>
  <c r="A49" i="2"/>
  <c r="A48" i="2"/>
  <c r="A44" i="2"/>
  <c r="A43" i="2"/>
  <c r="A42" i="2"/>
  <c r="A41" i="2"/>
  <c r="A40" i="2"/>
  <c r="A39" i="2"/>
  <c r="A38" i="2"/>
  <c r="A37" i="2"/>
  <c r="A36" i="2"/>
  <c r="A35" i="2"/>
  <c r="A31" i="2"/>
  <c r="A30" i="2"/>
  <c r="A28" i="2"/>
  <c r="A27" i="2"/>
  <c r="A26" i="2"/>
  <c r="A25" i="2"/>
  <c r="A24" i="2"/>
  <c r="A23" i="2"/>
  <c r="A20" i="2"/>
  <c r="A19" i="2"/>
  <c r="A18" i="2"/>
  <c r="A17" i="2"/>
  <c r="A12" i="2"/>
  <c r="A11" i="2"/>
  <c r="A10" i="2"/>
  <c r="A9" i="2"/>
  <c r="A8" i="2"/>
  <c r="A7" i="2"/>
  <c r="A6" i="2"/>
  <c r="A5" i="2"/>
  <c r="A4" i="2"/>
  <c r="A3" i="2"/>
  <c r="A2" i="2"/>
  <c r="G2" i="2"/>
</calcChain>
</file>

<file path=xl/sharedStrings.xml><?xml version="1.0" encoding="utf-8"?>
<sst xmlns="http://schemas.openxmlformats.org/spreadsheetml/2006/main" count="1081" uniqueCount="285">
  <si>
    <t>学院：化学与材料学院    学生总人数：77</t>
  </si>
  <si>
    <t>序号</t>
  </si>
  <si>
    <t>学院</t>
  </si>
  <si>
    <t>专业</t>
  </si>
  <si>
    <t>学生姓名</t>
  </si>
  <si>
    <t>指导教师姓名</t>
  </si>
  <si>
    <t>1</t>
  </si>
  <si>
    <t>化学与材料学院</t>
  </si>
  <si>
    <t>应用化学</t>
  </si>
  <si>
    <t>王柯</t>
  </si>
  <si>
    <t>向育斌</t>
  </si>
  <si>
    <t>2</t>
  </si>
  <si>
    <t>王赢振</t>
  </si>
  <si>
    <t>周永慧</t>
  </si>
  <si>
    <t>3</t>
  </si>
  <si>
    <t>韦杰</t>
  </si>
  <si>
    <t>李龙燕</t>
  </si>
  <si>
    <t>4</t>
  </si>
  <si>
    <t>宁景怡</t>
  </si>
  <si>
    <t>郭彦</t>
  </si>
  <si>
    <t>5</t>
  </si>
  <si>
    <t>叶宇杰</t>
  </si>
  <si>
    <t>宋明霞</t>
  </si>
  <si>
    <t>6</t>
  </si>
  <si>
    <t>刘朝勇</t>
  </si>
  <si>
    <t>7</t>
  </si>
  <si>
    <t>刘金瑞</t>
  </si>
  <si>
    <t>彭枫萍</t>
  </si>
  <si>
    <t>8</t>
  </si>
  <si>
    <t>刘妍言</t>
  </si>
  <si>
    <t>赵浩雨</t>
  </si>
  <si>
    <t>9</t>
  </si>
  <si>
    <t>刘熠霞</t>
  </si>
  <si>
    <t>焦岩</t>
  </si>
  <si>
    <t>10</t>
  </si>
  <si>
    <t>杜邦宁</t>
  </si>
  <si>
    <t>孙锦伟</t>
  </si>
  <si>
    <t>11</t>
  </si>
  <si>
    <t>何嘉宇</t>
  </si>
  <si>
    <t>12</t>
  </si>
  <si>
    <t>李杰</t>
  </si>
  <si>
    <t>郭永明</t>
  </si>
  <si>
    <t>13</t>
  </si>
  <si>
    <t>李智</t>
  </si>
  <si>
    <t>14</t>
  </si>
  <si>
    <t>李政谕</t>
  </si>
  <si>
    <t>15</t>
  </si>
  <si>
    <t>陆鑫鑫</t>
  </si>
  <si>
    <t>高凡</t>
  </si>
  <si>
    <t>16</t>
  </si>
  <si>
    <t>苏孟堤</t>
  </si>
  <si>
    <t>17</t>
  </si>
  <si>
    <t>杨帅</t>
  </si>
  <si>
    <t>陈高</t>
  </si>
  <si>
    <t>18</t>
  </si>
  <si>
    <t>张龙跃</t>
  </si>
  <si>
    <t>19</t>
  </si>
  <si>
    <t>张思吉</t>
  </si>
  <si>
    <t>徐静</t>
  </si>
  <si>
    <t>20</t>
  </si>
  <si>
    <t>张扬帆</t>
  </si>
  <si>
    <t>21</t>
  </si>
  <si>
    <t>周冬阳</t>
  </si>
  <si>
    <t>陆海杰</t>
  </si>
  <si>
    <t>22</t>
  </si>
  <si>
    <t>周晓谈</t>
  </si>
  <si>
    <t>23</t>
  </si>
  <si>
    <t>胡长青</t>
  </si>
  <si>
    <t>张超智</t>
  </si>
  <si>
    <t>24</t>
  </si>
  <si>
    <t>姜欧纹</t>
  </si>
  <si>
    <t>25</t>
  </si>
  <si>
    <t>谈宇</t>
  </si>
  <si>
    <t>26</t>
  </si>
  <si>
    <t>唐艺婷</t>
  </si>
  <si>
    <t>27</t>
  </si>
  <si>
    <t>曹蓉</t>
  </si>
  <si>
    <t>28</t>
  </si>
  <si>
    <t>黄一怀</t>
  </si>
  <si>
    <t>29</t>
  </si>
  <si>
    <t>梁修蕾</t>
  </si>
  <si>
    <t>30</t>
  </si>
  <si>
    <t>焦昊宇</t>
  </si>
  <si>
    <t>乔曼</t>
  </si>
  <si>
    <t>31</t>
  </si>
  <si>
    <t>温馨</t>
  </si>
  <si>
    <t>32</t>
  </si>
  <si>
    <t>魏冠男</t>
  </si>
  <si>
    <t>33</t>
  </si>
  <si>
    <t>郭新群</t>
  </si>
  <si>
    <t>34</t>
  </si>
  <si>
    <t>材料物理</t>
  </si>
  <si>
    <t>刘启昊</t>
  </si>
  <si>
    <t>刘品</t>
  </si>
  <si>
    <t>35</t>
  </si>
  <si>
    <t>孙梦阳</t>
  </si>
  <si>
    <t>36</t>
  </si>
  <si>
    <t>朱寒阳</t>
  </si>
  <si>
    <t>于峰</t>
  </si>
  <si>
    <t>37</t>
  </si>
  <si>
    <t>陈思宇</t>
  </si>
  <si>
    <t>缪菊红</t>
  </si>
  <si>
    <t>38</t>
  </si>
  <si>
    <t>何宝洲</t>
  </si>
  <si>
    <t>邵绍峰</t>
  </si>
  <si>
    <t>39</t>
  </si>
  <si>
    <t>沈彬</t>
  </si>
  <si>
    <t>王卫</t>
  </si>
  <si>
    <t>40</t>
  </si>
  <si>
    <t>沈嘉宇</t>
  </si>
  <si>
    <t>41</t>
  </si>
  <si>
    <t>杨志</t>
  </si>
  <si>
    <t>江凡</t>
  </si>
  <si>
    <t>42</t>
  </si>
  <si>
    <t>杨丹宁</t>
  </si>
  <si>
    <t>吴红艳</t>
  </si>
  <si>
    <t>43</t>
  </si>
  <si>
    <t>杨时海</t>
  </si>
  <si>
    <t>郭璁</t>
  </si>
  <si>
    <t>44</t>
  </si>
  <si>
    <t>杨苏森</t>
  </si>
  <si>
    <t>李敬发</t>
  </si>
  <si>
    <t>45</t>
  </si>
  <si>
    <t>杨文捷</t>
  </si>
  <si>
    <t>刘斌</t>
  </si>
  <si>
    <t>46</t>
  </si>
  <si>
    <t>张恩豪</t>
  </si>
  <si>
    <t>刘鹤</t>
  </si>
  <si>
    <t>47</t>
  </si>
  <si>
    <t>邹林桐</t>
  </si>
  <si>
    <t>48</t>
  </si>
  <si>
    <t>郑英穆</t>
  </si>
  <si>
    <t>49</t>
  </si>
  <si>
    <t>周瑞</t>
  </si>
  <si>
    <t>50</t>
  </si>
  <si>
    <t>胡圣群</t>
  </si>
  <si>
    <t>韦松</t>
  </si>
  <si>
    <t>51</t>
  </si>
  <si>
    <t>崔丁宇</t>
  </si>
  <si>
    <t>朱国银</t>
  </si>
  <si>
    <t>52</t>
  </si>
  <si>
    <t>薛季婕</t>
  </si>
  <si>
    <t>53</t>
  </si>
  <si>
    <t>周杰</t>
  </si>
  <si>
    <t>邵高峰</t>
  </si>
  <si>
    <t>54</t>
  </si>
  <si>
    <t>于露</t>
  </si>
  <si>
    <t>55</t>
  </si>
  <si>
    <t>王一任</t>
  </si>
  <si>
    <t>56</t>
  </si>
  <si>
    <t>刘牧天</t>
  </si>
  <si>
    <t>郭腾超</t>
  </si>
  <si>
    <t>57</t>
  </si>
  <si>
    <t>朱鹤然</t>
  </si>
  <si>
    <t>58</t>
  </si>
  <si>
    <t>陈柏健</t>
  </si>
  <si>
    <t>59</t>
  </si>
  <si>
    <t>陈梦翔</t>
  </si>
  <si>
    <t>60</t>
  </si>
  <si>
    <t>陈玉兴</t>
  </si>
  <si>
    <t>61</t>
  </si>
  <si>
    <t>何楷文</t>
  </si>
  <si>
    <t>欧昌金</t>
  </si>
  <si>
    <t>62</t>
  </si>
  <si>
    <t>李毅翀</t>
  </si>
  <si>
    <t>63</t>
  </si>
  <si>
    <t>张秉华</t>
  </si>
  <si>
    <t>张一洲</t>
  </si>
  <si>
    <t>64</t>
  </si>
  <si>
    <t>张冬旭</t>
  </si>
  <si>
    <t>65</t>
  </si>
  <si>
    <t>张恒嘉</t>
  </si>
  <si>
    <t>66</t>
  </si>
  <si>
    <t>张天赐</t>
  </si>
  <si>
    <t>67</t>
  </si>
  <si>
    <t>金杰</t>
  </si>
  <si>
    <t>68</t>
  </si>
  <si>
    <t>苗睿</t>
  </si>
  <si>
    <t>69</t>
  </si>
  <si>
    <t>郁天伦</t>
  </si>
  <si>
    <t>70</t>
  </si>
  <si>
    <t>周锦东</t>
  </si>
  <si>
    <t>71</t>
  </si>
  <si>
    <t>周一诺</t>
  </si>
  <si>
    <t>72</t>
  </si>
  <si>
    <t>贺欣睿</t>
  </si>
  <si>
    <t>73</t>
  </si>
  <si>
    <t>姜浩杰</t>
  </si>
  <si>
    <t>74</t>
  </si>
  <si>
    <t>桑杰卓玛</t>
  </si>
  <si>
    <t>75</t>
  </si>
  <si>
    <t>夏靖杰</t>
  </si>
  <si>
    <t>包维斋</t>
  </si>
  <si>
    <t>76</t>
  </si>
  <si>
    <t>龚煜星</t>
  </si>
  <si>
    <t>77</t>
  </si>
  <si>
    <t>黄东濠</t>
  </si>
  <si>
    <t>杨欣烨</t>
  </si>
  <si>
    <t>指导学生数量</t>
    <phoneticPr fontId="20" type="noConversion"/>
  </si>
  <si>
    <t>汇总</t>
    <phoneticPr fontId="20" type="noConversion"/>
  </si>
  <si>
    <t>雷丁学院</t>
    <phoneticPr fontId="20" type="noConversion"/>
  </si>
  <si>
    <t>应用化学（合作）</t>
    <phoneticPr fontId="20" type="noConversion"/>
  </si>
  <si>
    <t>马乔楚</t>
  </si>
  <si>
    <t>涂锦鹏</t>
  </si>
  <si>
    <t>叶雪涵</t>
  </si>
  <si>
    <t>卢严钦鹏</t>
  </si>
  <si>
    <t>孙晶鑫</t>
  </si>
  <si>
    <t>郭宏宇</t>
  </si>
  <si>
    <t>程晟展</t>
  </si>
  <si>
    <t>胡盛杰</t>
  </si>
  <si>
    <t>朱晓辉</t>
  </si>
  <si>
    <t>李易瑾</t>
  </si>
  <si>
    <t>杜嘉翌</t>
  </si>
  <si>
    <t>黄彤</t>
  </si>
  <si>
    <t>李政奇</t>
    <phoneticPr fontId="20" type="noConversion"/>
  </si>
  <si>
    <t>陆心皓</t>
  </si>
  <si>
    <t>俞晨斐</t>
  </si>
  <si>
    <t>尹思源</t>
  </si>
  <si>
    <t>王一鸣</t>
  </si>
  <si>
    <t>许豪杰</t>
  </si>
  <si>
    <t>陆宇阳</t>
  </si>
  <si>
    <t>陆麒文</t>
  </si>
  <si>
    <t>杨扬诗怡</t>
  </si>
  <si>
    <t>张轩硕</t>
  </si>
  <si>
    <t>张繁</t>
  </si>
  <si>
    <t>李英</t>
    <phoneticPr fontId="20" type="noConversion"/>
  </si>
  <si>
    <t>沈宇峰</t>
  </si>
  <si>
    <t>杨子建</t>
  </si>
  <si>
    <t>教师教育学院</t>
    <phoneticPr fontId="20" type="noConversion"/>
  </si>
  <si>
    <t>化学（师范）</t>
    <phoneticPr fontId="20" type="noConversion"/>
  </si>
  <si>
    <t>方静秋</t>
    <phoneticPr fontId="20" type="noConversion"/>
  </si>
  <si>
    <t>石京灵</t>
    <phoneticPr fontId="20" type="noConversion"/>
  </si>
  <si>
    <t>杨晨</t>
    <phoneticPr fontId="20" type="noConversion"/>
  </si>
  <si>
    <t>姜一涵</t>
    <phoneticPr fontId="20" type="noConversion"/>
  </si>
  <si>
    <t>郭永明</t>
    <phoneticPr fontId="20" type="noConversion"/>
  </si>
  <si>
    <t>顾李钰</t>
    <phoneticPr fontId="20" type="noConversion"/>
  </si>
  <si>
    <t>钱佳祺</t>
    <phoneticPr fontId="20" type="noConversion"/>
  </si>
  <si>
    <t>朱家尧</t>
    <phoneticPr fontId="20" type="noConversion"/>
  </si>
  <si>
    <t>郝楠</t>
    <phoneticPr fontId="20" type="noConversion"/>
  </si>
  <si>
    <t>李航宇</t>
    <phoneticPr fontId="20" type="noConversion"/>
  </si>
  <si>
    <t>王译祥</t>
    <phoneticPr fontId="20" type="noConversion"/>
  </si>
  <si>
    <t>焦岩</t>
    <phoneticPr fontId="20" type="noConversion"/>
  </si>
  <si>
    <t>朱正</t>
    <phoneticPr fontId="20" type="noConversion"/>
  </si>
  <si>
    <t>任雪</t>
    <phoneticPr fontId="20" type="noConversion"/>
  </si>
  <si>
    <t>刘鹤</t>
    <phoneticPr fontId="20" type="noConversion"/>
  </si>
  <si>
    <t>汪义琅</t>
    <phoneticPr fontId="20" type="noConversion"/>
  </si>
  <si>
    <t>张扬</t>
    <phoneticPr fontId="20" type="noConversion"/>
  </si>
  <si>
    <t>欧昌金</t>
    <phoneticPr fontId="20" type="noConversion"/>
  </si>
  <si>
    <t>姜淼</t>
    <phoneticPr fontId="20" type="noConversion"/>
  </si>
  <si>
    <t>彭枫萍</t>
    <phoneticPr fontId="20" type="noConversion"/>
  </si>
  <si>
    <t>葛子昕</t>
    <phoneticPr fontId="20" type="noConversion"/>
  </si>
  <si>
    <t>陈宣如</t>
    <phoneticPr fontId="20" type="noConversion"/>
  </si>
  <si>
    <t>乔曼</t>
    <phoneticPr fontId="20" type="noConversion"/>
  </si>
  <si>
    <t>张治洁</t>
    <phoneticPr fontId="20" type="noConversion"/>
  </si>
  <si>
    <t>李俊杰</t>
    <phoneticPr fontId="20" type="noConversion"/>
  </si>
  <si>
    <t>宋明霞</t>
    <phoneticPr fontId="20" type="noConversion"/>
  </si>
  <si>
    <t>唐蔚程</t>
    <phoneticPr fontId="20" type="noConversion"/>
  </si>
  <si>
    <t>孙月</t>
    <phoneticPr fontId="20" type="noConversion"/>
  </si>
  <si>
    <t>孙锦伟</t>
    <phoneticPr fontId="20" type="noConversion"/>
  </si>
  <si>
    <t>段禹</t>
    <phoneticPr fontId="20" type="noConversion"/>
  </si>
  <si>
    <t>李明哲</t>
    <phoneticPr fontId="20" type="noConversion"/>
  </si>
  <si>
    <t>陶涛</t>
    <phoneticPr fontId="20" type="noConversion"/>
  </si>
  <si>
    <t>李阳玉琳</t>
    <phoneticPr fontId="20" type="noConversion"/>
  </si>
  <si>
    <t>向育斌</t>
    <phoneticPr fontId="20" type="noConversion"/>
  </si>
  <si>
    <t>吴兆仪</t>
    <phoneticPr fontId="20" type="noConversion"/>
  </si>
  <si>
    <t>刘晗</t>
    <phoneticPr fontId="20" type="noConversion"/>
  </si>
  <si>
    <t>张凯</t>
    <phoneticPr fontId="20" type="noConversion"/>
  </si>
  <si>
    <t>邵天赐</t>
    <phoneticPr fontId="20" type="noConversion"/>
  </si>
  <si>
    <t>谭诗怡</t>
  </si>
  <si>
    <t>谭泽宇</t>
  </si>
  <si>
    <t>薛铭仁</t>
  </si>
  <si>
    <t>涉及仪器</t>
    <phoneticPr fontId="20" type="noConversion"/>
  </si>
  <si>
    <t xml:space="preserve">SEM/XRD/BET/UV-vis/TGA等 </t>
    <phoneticPr fontId="20" type="noConversion"/>
  </si>
  <si>
    <r>
      <t>金额（第1个学生</t>
    </r>
    <r>
      <rPr>
        <sz val="10"/>
        <color rgb="FF000000"/>
        <rFont val="宋体"/>
        <family val="3"/>
        <charset val="134"/>
        <scheme val="minor"/>
      </rPr>
      <t>400元机时，后面学生每个200元机时）</t>
    </r>
    <phoneticPr fontId="20" type="noConversion"/>
  </si>
  <si>
    <t>物理与光电工程学院</t>
    <phoneticPr fontId="20" type="noConversion"/>
  </si>
  <si>
    <t>应用物理</t>
    <phoneticPr fontId="20" type="noConversion"/>
  </si>
  <si>
    <t>王柏诚</t>
    <phoneticPr fontId="20" type="noConversion"/>
  </si>
  <si>
    <t>王雨涵</t>
    <phoneticPr fontId="20" type="noConversion"/>
  </si>
  <si>
    <t>杜俊杰</t>
    <phoneticPr fontId="20" type="noConversion"/>
  </si>
  <si>
    <t>邹敬超</t>
    <phoneticPr fontId="20" type="noConversion"/>
  </si>
  <si>
    <t>43名教师</t>
    <phoneticPr fontId="20" type="noConversion"/>
  </si>
  <si>
    <t>陆笑驰</t>
    <phoneticPr fontId="20" type="noConversion"/>
  </si>
  <si>
    <t>物理学(师范)</t>
    <phoneticPr fontId="20" type="noConversion"/>
  </si>
  <si>
    <t>徐与陈</t>
    <phoneticPr fontId="20" type="noConversion"/>
  </si>
  <si>
    <t>董粲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</si>
</sst>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rgb="FF000000"/>
      <name val="宋体"/>
      <family val="2"/>
      <scheme val="minor"/>
    </font>
    <font>
      <sz val="8"/>
      <color rgb="FF000000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8" borderId="8" applyNumberFormat="0" applyFont="0" applyAlignment="0" applyProtection="0">
      <alignment vertical="center"/>
    </xf>
  </cellStyleXfs>
  <cellXfs count="25">
    <xf numFmtId="0" fontId="0" fillId="0" borderId="0" xfId="0"/>
    <xf numFmtId="0" fontId="19" fillId="0" borderId="11" xfId="41" applyFont="1" applyBorder="1" applyAlignment="1">
      <alignment horizontal="center" vertical="center"/>
    </xf>
    <xf numFmtId="0" fontId="19" fillId="0" borderId="12" xfId="41" applyFont="1" applyBorder="1" applyAlignment="1">
      <alignment horizontal="center" vertical="center"/>
    </xf>
    <xf numFmtId="49" fontId="19" fillId="0" borderId="11" xfId="41" applyNumberFormat="1" applyFont="1" applyBorder="1" applyAlignment="1">
      <alignment horizontal="center" vertical="center" wrapText="1"/>
    </xf>
    <xf numFmtId="49" fontId="19" fillId="0" borderId="12" xfId="41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19" fillId="0" borderId="13" xfId="41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13" xfId="0" applyBorder="1"/>
    <xf numFmtId="0" fontId="19" fillId="0" borderId="13" xfId="41" applyFont="1" applyBorder="1" applyAlignment="1">
      <alignment horizontal="center" vertical="center" wrapText="1"/>
    </xf>
    <xf numFmtId="0" fontId="19" fillId="0" borderId="13" xfId="41" applyFont="1" applyBorder="1" applyAlignment="1">
      <alignment horizontal="center" vertical="center"/>
    </xf>
    <xf numFmtId="0" fontId="21" fillId="0" borderId="13" xfId="41" applyFont="1" applyBorder="1" applyAlignment="1">
      <alignment horizontal="center" vertical="center"/>
    </xf>
    <xf numFmtId="0" fontId="21" fillId="0" borderId="13" xfId="41" applyFont="1" applyBorder="1" applyAlignment="1">
      <alignment horizontal="center" vertical="center" wrapText="1"/>
    </xf>
    <xf numFmtId="49" fontId="23" fillId="0" borderId="13" xfId="41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5" fillId="0" borderId="0" xfId="0" applyFont="1"/>
    <xf numFmtId="0" fontId="19" fillId="0" borderId="10" xfId="41" applyFont="1" applyBorder="1" applyAlignment="1">
      <alignment horizontal="left" vertical="center" wrapText="1"/>
    </xf>
    <xf numFmtId="49" fontId="19" fillId="0" borderId="13" xfId="41" applyNumberFormat="1" applyFont="1" applyFill="1" applyBorder="1" applyAlignment="1">
      <alignment horizontal="center" vertical="center" wrapText="1"/>
    </xf>
    <xf numFmtId="0" fontId="21" fillId="0" borderId="13" xfId="41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/>
    </xf>
    <xf numFmtId="0" fontId="24" fillId="0" borderId="13" xfId="41" applyFont="1" applyFill="1" applyBorder="1" applyAlignment="1">
      <alignment horizontal="center" vertical="center"/>
    </xf>
    <xf numFmtId="49" fontId="24" fillId="0" borderId="13" xfId="41" applyNumberFormat="1" applyFont="1" applyFill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5" fillId="0" borderId="13" xfId="0" applyFont="1" applyBorder="1"/>
  </cellXfs>
  <cellStyles count="43">
    <cellStyle name="20% - 着色 1" xfId="18" builtinId="30" customBuiltin="1"/>
    <cellStyle name="20% - 着色 2" xfId="22" builtinId="34" customBuiltin="1"/>
    <cellStyle name="20% - 着色 3" xfId="26" builtinId="38" customBuiltin="1"/>
    <cellStyle name="20% - 着色 4" xfId="30" builtinId="42" customBuiltin="1"/>
    <cellStyle name="20% - 着色 5" xfId="34" builtinId="46" customBuiltin="1"/>
    <cellStyle name="20% - 着色 6" xfId="38" builtinId="50" customBuiltin="1"/>
    <cellStyle name="40% - 着色 1" xfId="19" builtinId="31" customBuiltin="1"/>
    <cellStyle name="40% - 着色 2" xfId="23" builtinId="35" customBuiltin="1"/>
    <cellStyle name="40% - 着色 3" xfId="27" builtinId="39" customBuiltin="1"/>
    <cellStyle name="40% - 着色 4" xfId="31" builtinId="43" customBuiltin="1"/>
    <cellStyle name="40% - 着色 5" xfId="35" builtinId="47" customBuiltin="1"/>
    <cellStyle name="40% - 着色 6" xfId="39" builtinId="51" customBuiltin="1"/>
    <cellStyle name="60% - 着色 1" xfId="20" builtinId="32" customBuiltin="1"/>
    <cellStyle name="60% - 着色 2" xfId="24" builtinId="36" customBuiltin="1"/>
    <cellStyle name="60% - 着色 3" xfId="28" builtinId="40" customBuiltin="1"/>
    <cellStyle name="60% - 着色 4" xfId="32" builtinId="44" customBuiltin="1"/>
    <cellStyle name="60% - 着色 5" xfId="36" builtinId="48" customBuiltin="1"/>
    <cellStyle name="60% - 着色 6" xfId="40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1"/>
    <cellStyle name="好" xfId="6" builtinId="26" customBuiltin="1"/>
    <cellStyle name="汇总" xfId="16" builtinId="25" customBuiltin="1"/>
    <cellStyle name="计算" xfId="11" builtinId="22" customBuiltin="1"/>
    <cellStyle name="检查单元格" xfId="13" builtinId="23" customBuiltin="1"/>
    <cellStyle name="解释性文本" xfId="15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7" builtinId="29" customBuiltin="1"/>
    <cellStyle name="着色 2" xfId="21" builtinId="33" customBuiltin="1"/>
    <cellStyle name="着色 3" xfId="25" builtinId="37" customBuiltin="1"/>
    <cellStyle name="着色 4" xfId="29" builtinId="41" customBuiltin="1"/>
    <cellStyle name="着色 5" xfId="33" builtinId="45" customBuiltin="1"/>
    <cellStyle name="着色 6" xfId="37" builtinId="49" customBuiltin="1"/>
    <cellStyle name="注释 2" xfId="4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8"/>
  <sheetViews>
    <sheetView tabSelected="1" topLeftCell="A124" workbookViewId="0">
      <selection activeCell="K131" sqref="K131"/>
    </sheetView>
  </sheetViews>
  <sheetFormatPr defaultRowHeight="13.5" x14ac:dyDescent="0.15"/>
  <cols>
    <col min="2" max="2" width="13.125" bestFit="1" customWidth="1"/>
    <col min="3" max="3" width="15" bestFit="1" customWidth="1"/>
    <col min="4" max="4" width="8" bestFit="1" customWidth="1"/>
    <col min="5" max="5" width="11.375" bestFit="1" customWidth="1"/>
    <col min="6" max="6" width="11.375" style="5" customWidth="1"/>
    <col min="7" max="7" width="19.25" style="15" customWidth="1"/>
    <col min="8" max="8" width="13.375" style="16" customWidth="1"/>
  </cols>
  <sheetData>
    <row r="1" spans="1:8" ht="45.6" customHeight="1" x14ac:dyDescent="0.15">
      <c r="A1" s="10" t="s">
        <v>1</v>
      </c>
      <c r="B1" s="10" t="s">
        <v>2</v>
      </c>
      <c r="C1" s="10" t="s">
        <v>3</v>
      </c>
      <c r="D1" s="10" t="s">
        <v>4</v>
      </c>
      <c r="E1" s="10" t="s">
        <v>5</v>
      </c>
      <c r="F1" s="11" t="s">
        <v>198</v>
      </c>
      <c r="G1" s="9" t="s">
        <v>273</v>
      </c>
      <c r="H1" s="21" t="s">
        <v>271</v>
      </c>
    </row>
    <row r="2" spans="1:8" ht="21" x14ac:dyDescent="0.15">
      <c r="A2" s="12">
        <f>ROW()-1</f>
        <v>1</v>
      </c>
      <c r="B2" s="6" t="s">
        <v>7</v>
      </c>
      <c r="C2" s="6" t="s">
        <v>91</v>
      </c>
      <c r="D2" s="6" t="s">
        <v>191</v>
      </c>
      <c r="E2" s="6" t="s">
        <v>192</v>
      </c>
      <c r="F2" s="12">
        <v>1</v>
      </c>
      <c r="G2" s="14">
        <f>IF(F2&gt;0,F2-1)*200+IF(F2&gt;0,1)*400</f>
        <v>400</v>
      </c>
      <c r="H2" s="22" t="s">
        <v>272</v>
      </c>
    </row>
    <row r="3" spans="1:8" ht="21" x14ac:dyDescent="0.15">
      <c r="A3" s="12">
        <f t="shared" ref="A3:A115" si="0">ROW()-1</f>
        <v>2</v>
      </c>
      <c r="B3" s="6" t="s">
        <v>7</v>
      </c>
      <c r="C3" s="6" t="s">
        <v>91</v>
      </c>
      <c r="D3" s="6" t="s">
        <v>117</v>
      </c>
      <c r="E3" s="6" t="s">
        <v>118</v>
      </c>
      <c r="F3" s="12">
        <v>4</v>
      </c>
      <c r="G3" s="14">
        <f t="shared" ref="G3:G71" si="1">IF(F3&gt;0,F3-1)*200+IF(F3&gt;0,1)*400</f>
        <v>1000</v>
      </c>
      <c r="H3" s="22" t="s">
        <v>272</v>
      </c>
    </row>
    <row r="4" spans="1:8" ht="21" x14ac:dyDescent="0.15">
      <c r="A4" s="12">
        <f t="shared" si="0"/>
        <v>3</v>
      </c>
      <c r="B4" s="6" t="s">
        <v>7</v>
      </c>
      <c r="C4" s="6" t="s">
        <v>91</v>
      </c>
      <c r="D4" s="6" t="s">
        <v>129</v>
      </c>
      <c r="E4" s="6" t="s">
        <v>118</v>
      </c>
      <c r="F4" s="12"/>
      <c r="G4" s="14"/>
      <c r="H4" s="22" t="s">
        <v>272</v>
      </c>
    </row>
    <row r="5" spans="1:8" ht="21" x14ac:dyDescent="0.15">
      <c r="A5" s="12">
        <f t="shared" si="0"/>
        <v>4</v>
      </c>
      <c r="B5" s="6" t="s">
        <v>7</v>
      </c>
      <c r="C5" s="6" t="s">
        <v>91</v>
      </c>
      <c r="D5" s="6" t="s">
        <v>141</v>
      </c>
      <c r="E5" s="6" t="s">
        <v>118</v>
      </c>
      <c r="F5" s="12"/>
      <c r="G5" s="14"/>
      <c r="H5" s="22" t="s">
        <v>272</v>
      </c>
    </row>
    <row r="6" spans="1:8" ht="21" x14ac:dyDescent="0.15">
      <c r="A6" s="12">
        <f t="shared" si="0"/>
        <v>5</v>
      </c>
      <c r="B6" s="6" t="s">
        <v>7</v>
      </c>
      <c r="C6" s="6" t="s">
        <v>91</v>
      </c>
      <c r="D6" s="6" t="s">
        <v>189</v>
      </c>
      <c r="E6" s="6" t="s">
        <v>118</v>
      </c>
      <c r="F6" s="12"/>
      <c r="G6" s="14"/>
      <c r="H6" s="22" t="s">
        <v>272</v>
      </c>
    </row>
    <row r="7" spans="1:8" ht="21" x14ac:dyDescent="0.15">
      <c r="A7" s="12">
        <f t="shared" si="0"/>
        <v>6</v>
      </c>
      <c r="B7" s="6" t="s">
        <v>7</v>
      </c>
      <c r="C7" s="6" t="s">
        <v>91</v>
      </c>
      <c r="D7" s="6" t="s">
        <v>150</v>
      </c>
      <c r="E7" s="6" t="s">
        <v>151</v>
      </c>
      <c r="F7" s="12">
        <v>4</v>
      </c>
      <c r="G7" s="14">
        <f t="shared" si="1"/>
        <v>1000</v>
      </c>
      <c r="H7" s="22" t="s">
        <v>272</v>
      </c>
    </row>
    <row r="8" spans="1:8" ht="21" x14ac:dyDescent="0.15">
      <c r="A8" s="12">
        <f t="shared" si="0"/>
        <v>7</v>
      </c>
      <c r="B8" s="6" t="s">
        <v>7</v>
      </c>
      <c r="C8" s="6" t="s">
        <v>91</v>
      </c>
      <c r="D8" s="6" t="s">
        <v>171</v>
      </c>
      <c r="E8" s="6" t="s">
        <v>151</v>
      </c>
      <c r="F8" s="12"/>
      <c r="G8" s="14"/>
      <c r="H8" s="22" t="s">
        <v>272</v>
      </c>
    </row>
    <row r="9" spans="1:8" ht="21" x14ac:dyDescent="0.15">
      <c r="A9" s="12">
        <f t="shared" si="0"/>
        <v>8</v>
      </c>
      <c r="B9" s="6" t="s">
        <v>7</v>
      </c>
      <c r="C9" s="6" t="s">
        <v>91</v>
      </c>
      <c r="D9" s="6" t="s">
        <v>175</v>
      </c>
      <c r="E9" s="6" t="s">
        <v>151</v>
      </c>
      <c r="F9" s="12"/>
      <c r="G9" s="14"/>
      <c r="H9" s="22" t="s">
        <v>272</v>
      </c>
    </row>
    <row r="10" spans="1:8" ht="21" x14ac:dyDescent="0.15">
      <c r="A10" s="12">
        <f t="shared" si="0"/>
        <v>9</v>
      </c>
      <c r="B10" s="6" t="s">
        <v>7</v>
      </c>
      <c r="C10" s="6" t="s">
        <v>91</v>
      </c>
      <c r="D10" s="6" t="s">
        <v>194</v>
      </c>
      <c r="E10" s="6" t="s">
        <v>151</v>
      </c>
      <c r="F10" s="12"/>
      <c r="G10" s="14"/>
      <c r="H10" s="22" t="s">
        <v>272</v>
      </c>
    </row>
    <row r="11" spans="1:8" ht="21" x14ac:dyDescent="0.15">
      <c r="A11" s="12">
        <f t="shared" si="0"/>
        <v>10</v>
      </c>
      <c r="B11" s="6" t="s">
        <v>7</v>
      </c>
      <c r="C11" s="6" t="s">
        <v>91</v>
      </c>
      <c r="D11" s="6" t="s">
        <v>111</v>
      </c>
      <c r="E11" s="6" t="s">
        <v>112</v>
      </c>
      <c r="F11" s="12">
        <v>1</v>
      </c>
      <c r="G11" s="14">
        <f t="shared" si="1"/>
        <v>400</v>
      </c>
      <c r="H11" s="22" t="s">
        <v>272</v>
      </c>
    </row>
    <row r="12" spans="1:8" ht="21" x14ac:dyDescent="0.15">
      <c r="A12" s="12">
        <f t="shared" si="0"/>
        <v>11</v>
      </c>
      <c r="B12" s="6" t="s">
        <v>7</v>
      </c>
      <c r="C12" s="6" t="s">
        <v>91</v>
      </c>
      <c r="D12" s="6" t="s">
        <v>120</v>
      </c>
      <c r="E12" s="6" t="s">
        <v>121</v>
      </c>
      <c r="F12" s="12">
        <v>5</v>
      </c>
      <c r="G12" s="14">
        <f t="shared" si="1"/>
        <v>1200</v>
      </c>
      <c r="H12" s="22" t="s">
        <v>272</v>
      </c>
    </row>
    <row r="13" spans="1:8" ht="24" x14ac:dyDescent="0.15">
      <c r="A13" s="12">
        <f t="shared" si="0"/>
        <v>12</v>
      </c>
      <c r="B13" s="6" t="s">
        <v>274</v>
      </c>
      <c r="C13" s="6" t="s">
        <v>275</v>
      </c>
      <c r="D13" s="6" t="s">
        <v>276</v>
      </c>
      <c r="E13" s="6" t="s">
        <v>121</v>
      </c>
      <c r="F13" s="12"/>
      <c r="G13" s="14"/>
      <c r="H13" s="22" t="s">
        <v>272</v>
      </c>
    </row>
    <row r="14" spans="1:8" ht="24" x14ac:dyDescent="0.15">
      <c r="A14" s="12">
        <f t="shared" si="0"/>
        <v>13</v>
      </c>
      <c r="B14" s="6" t="s">
        <v>274</v>
      </c>
      <c r="C14" s="6" t="s">
        <v>275</v>
      </c>
      <c r="D14" s="6" t="s">
        <v>277</v>
      </c>
      <c r="E14" s="6" t="s">
        <v>121</v>
      </c>
      <c r="F14" s="12"/>
      <c r="G14" s="14"/>
      <c r="H14" s="22" t="s">
        <v>272</v>
      </c>
    </row>
    <row r="15" spans="1:8" ht="24" x14ac:dyDescent="0.15">
      <c r="A15" s="12">
        <f t="shared" si="0"/>
        <v>14</v>
      </c>
      <c r="B15" s="6" t="s">
        <v>274</v>
      </c>
      <c r="C15" s="6" t="s">
        <v>275</v>
      </c>
      <c r="D15" s="6" t="s">
        <v>278</v>
      </c>
      <c r="E15" s="6" t="s">
        <v>121</v>
      </c>
      <c r="F15" s="12"/>
      <c r="G15" s="14"/>
      <c r="H15" s="22" t="s">
        <v>272</v>
      </c>
    </row>
    <row r="16" spans="1:8" ht="24" x14ac:dyDescent="0.15">
      <c r="A16" s="12">
        <f t="shared" si="0"/>
        <v>15</v>
      </c>
      <c r="B16" s="6" t="s">
        <v>274</v>
      </c>
      <c r="C16" s="6" t="s">
        <v>275</v>
      </c>
      <c r="D16" s="6" t="s">
        <v>279</v>
      </c>
      <c r="E16" s="6" t="s">
        <v>121</v>
      </c>
      <c r="F16" s="12"/>
      <c r="G16" s="14"/>
      <c r="H16" s="22" t="s">
        <v>272</v>
      </c>
    </row>
    <row r="17" spans="1:8" ht="21" x14ac:dyDescent="0.15">
      <c r="A17" s="12">
        <f t="shared" si="0"/>
        <v>16</v>
      </c>
      <c r="B17" s="6" t="s">
        <v>7</v>
      </c>
      <c r="C17" s="6" t="s">
        <v>91</v>
      </c>
      <c r="D17" s="6" t="s">
        <v>123</v>
      </c>
      <c r="E17" s="6" t="s">
        <v>124</v>
      </c>
      <c r="F17" s="12">
        <v>3</v>
      </c>
      <c r="G17" s="14">
        <f t="shared" si="1"/>
        <v>800</v>
      </c>
      <c r="H17" s="22" t="s">
        <v>272</v>
      </c>
    </row>
    <row r="18" spans="1:8" ht="21" x14ac:dyDescent="0.15">
      <c r="A18" s="12">
        <f t="shared" si="0"/>
        <v>17</v>
      </c>
      <c r="B18" s="6" t="s">
        <v>7</v>
      </c>
      <c r="C18" s="6" t="s">
        <v>91</v>
      </c>
      <c r="D18" s="6" t="s">
        <v>164</v>
      </c>
      <c r="E18" s="6" t="s">
        <v>124</v>
      </c>
      <c r="F18" s="12"/>
      <c r="G18" s="14"/>
      <c r="H18" s="22" t="s">
        <v>272</v>
      </c>
    </row>
    <row r="19" spans="1:8" ht="21" x14ac:dyDescent="0.15">
      <c r="A19" s="12">
        <f t="shared" si="0"/>
        <v>18</v>
      </c>
      <c r="B19" s="6" t="s">
        <v>7</v>
      </c>
      <c r="C19" s="6" t="s">
        <v>91</v>
      </c>
      <c r="D19" s="6" t="s">
        <v>183</v>
      </c>
      <c r="E19" s="6" t="s">
        <v>124</v>
      </c>
      <c r="F19" s="12"/>
      <c r="G19" s="14"/>
      <c r="H19" s="22" t="s">
        <v>272</v>
      </c>
    </row>
    <row r="20" spans="1:8" ht="21" x14ac:dyDescent="0.15">
      <c r="A20" s="12">
        <f t="shared" si="0"/>
        <v>19</v>
      </c>
      <c r="B20" s="6" t="s">
        <v>7</v>
      </c>
      <c r="C20" s="6" t="s">
        <v>91</v>
      </c>
      <c r="D20" s="6" t="s">
        <v>126</v>
      </c>
      <c r="E20" s="6" t="s">
        <v>127</v>
      </c>
      <c r="F20" s="12">
        <v>3</v>
      </c>
      <c r="G20" s="14">
        <f t="shared" si="1"/>
        <v>800</v>
      </c>
      <c r="H20" s="22" t="s">
        <v>272</v>
      </c>
    </row>
    <row r="21" spans="1:8" ht="21" x14ac:dyDescent="0.15">
      <c r="A21" s="12">
        <f t="shared" si="0"/>
        <v>20</v>
      </c>
      <c r="B21" s="6" t="s">
        <v>228</v>
      </c>
      <c r="C21" s="6" t="s">
        <v>229</v>
      </c>
      <c r="D21" s="6" t="s">
        <v>243</v>
      </c>
      <c r="E21" s="6" t="s">
        <v>244</v>
      </c>
      <c r="F21" s="12"/>
      <c r="G21" s="14"/>
      <c r="H21" s="22" t="s">
        <v>272</v>
      </c>
    </row>
    <row r="22" spans="1:8" ht="21" x14ac:dyDescent="0.15">
      <c r="A22" s="12">
        <f t="shared" si="0"/>
        <v>21</v>
      </c>
      <c r="B22" s="6" t="s">
        <v>228</v>
      </c>
      <c r="C22" s="6" t="s">
        <v>229</v>
      </c>
      <c r="D22" s="6" t="s">
        <v>245</v>
      </c>
      <c r="E22" s="6" t="s">
        <v>244</v>
      </c>
      <c r="F22" s="12"/>
      <c r="G22" s="14"/>
      <c r="H22" s="22" t="s">
        <v>272</v>
      </c>
    </row>
    <row r="23" spans="1:8" ht="21" x14ac:dyDescent="0.15">
      <c r="A23" s="12">
        <f t="shared" si="0"/>
        <v>22</v>
      </c>
      <c r="B23" s="6" t="s">
        <v>7</v>
      </c>
      <c r="C23" s="6" t="s">
        <v>91</v>
      </c>
      <c r="D23" s="6" t="s">
        <v>92</v>
      </c>
      <c r="E23" s="6" t="s">
        <v>93</v>
      </c>
      <c r="F23" s="12">
        <v>3</v>
      </c>
      <c r="G23" s="14">
        <f t="shared" si="1"/>
        <v>800</v>
      </c>
      <c r="H23" s="22" t="s">
        <v>272</v>
      </c>
    </row>
    <row r="24" spans="1:8" ht="21" x14ac:dyDescent="0.15">
      <c r="A24" s="12">
        <f t="shared" si="0"/>
        <v>23</v>
      </c>
      <c r="B24" s="6" t="s">
        <v>7</v>
      </c>
      <c r="C24" s="6" t="s">
        <v>91</v>
      </c>
      <c r="D24" s="6" t="s">
        <v>95</v>
      </c>
      <c r="E24" s="6" t="s">
        <v>93</v>
      </c>
      <c r="F24" s="12"/>
      <c r="G24" s="14"/>
      <c r="H24" s="22" t="s">
        <v>272</v>
      </c>
    </row>
    <row r="25" spans="1:8" ht="21" x14ac:dyDescent="0.15">
      <c r="A25" s="12">
        <f t="shared" si="0"/>
        <v>24</v>
      </c>
      <c r="B25" s="6" t="s">
        <v>7</v>
      </c>
      <c r="C25" s="6" t="s">
        <v>91</v>
      </c>
      <c r="D25" s="6" t="s">
        <v>173</v>
      </c>
      <c r="E25" s="6" t="s">
        <v>93</v>
      </c>
      <c r="F25" s="12"/>
      <c r="G25" s="14"/>
      <c r="H25" s="22" t="s">
        <v>272</v>
      </c>
    </row>
    <row r="26" spans="1:8" ht="21" x14ac:dyDescent="0.15">
      <c r="A26" s="12">
        <f t="shared" si="0"/>
        <v>25</v>
      </c>
      <c r="B26" s="6" t="s">
        <v>7</v>
      </c>
      <c r="C26" s="6" t="s">
        <v>91</v>
      </c>
      <c r="D26" s="6" t="s">
        <v>100</v>
      </c>
      <c r="E26" s="6" t="s">
        <v>101</v>
      </c>
      <c r="F26" s="12">
        <v>4</v>
      </c>
      <c r="G26" s="14">
        <f t="shared" si="1"/>
        <v>1000</v>
      </c>
      <c r="H26" s="22" t="s">
        <v>272</v>
      </c>
    </row>
    <row r="27" spans="1:8" ht="21" x14ac:dyDescent="0.15">
      <c r="A27" s="12">
        <f t="shared" si="0"/>
        <v>26</v>
      </c>
      <c r="B27" s="6" t="s">
        <v>7</v>
      </c>
      <c r="C27" s="6" t="s">
        <v>91</v>
      </c>
      <c r="D27" s="6" t="s">
        <v>109</v>
      </c>
      <c r="E27" s="6" t="s">
        <v>101</v>
      </c>
      <c r="F27" s="12"/>
      <c r="G27" s="14"/>
      <c r="H27" s="22" t="s">
        <v>272</v>
      </c>
    </row>
    <row r="28" spans="1:8" ht="21" x14ac:dyDescent="0.15">
      <c r="A28" s="12">
        <f t="shared" si="0"/>
        <v>27</v>
      </c>
      <c r="B28" s="6" t="s">
        <v>7</v>
      </c>
      <c r="C28" s="6" t="s">
        <v>91</v>
      </c>
      <c r="D28" s="6" t="s">
        <v>131</v>
      </c>
      <c r="E28" s="6" t="s">
        <v>101</v>
      </c>
      <c r="F28" s="12"/>
      <c r="G28" s="14"/>
      <c r="H28" s="22" t="s">
        <v>272</v>
      </c>
    </row>
    <row r="29" spans="1:8" ht="21" x14ac:dyDescent="0.15">
      <c r="A29" s="12">
        <f t="shared" si="0"/>
        <v>28</v>
      </c>
      <c r="B29" s="6" t="s">
        <v>200</v>
      </c>
      <c r="C29" s="6" t="s">
        <v>201</v>
      </c>
      <c r="D29" s="23" t="s">
        <v>202</v>
      </c>
      <c r="E29" s="6" t="s">
        <v>101</v>
      </c>
      <c r="F29" s="12"/>
      <c r="G29" s="14"/>
      <c r="H29" s="22" t="s">
        <v>272</v>
      </c>
    </row>
    <row r="30" spans="1:8" ht="21" x14ac:dyDescent="0.15">
      <c r="A30" s="12">
        <f t="shared" si="0"/>
        <v>29</v>
      </c>
      <c r="B30" s="6" t="s">
        <v>7</v>
      </c>
      <c r="C30" s="6" t="s">
        <v>91</v>
      </c>
      <c r="D30" s="6" t="s">
        <v>161</v>
      </c>
      <c r="E30" s="6" t="s">
        <v>162</v>
      </c>
      <c r="F30" s="12">
        <v>5</v>
      </c>
      <c r="G30" s="14">
        <f t="shared" si="1"/>
        <v>1200</v>
      </c>
      <c r="H30" s="22" t="s">
        <v>272</v>
      </c>
    </row>
    <row r="31" spans="1:8" ht="21" x14ac:dyDescent="0.15">
      <c r="A31" s="12">
        <f t="shared" si="0"/>
        <v>30</v>
      </c>
      <c r="B31" s="6" t="s">
        <v>7</v>
      </c>
      <c r="C31" s="6" t="s">
        <v>91</v>
      </c>
      <c r="D31" s="6" t="s">
        <v>169</v>
      </c>
      <c r="E31" s="6" t="s">
        <v>162</v>
      </c>
      <c r="F31" s="12"/>
      <c r="G31" s="14"/>
      <c r="H31" s="22" t="s">
        <v>272</v>
      </c>
    </row>
    <row r="32" spans="1:8" ht="21" x14ac:dyDescent="0.15">
      <c r="A32" s="12">
        <f t="shared" si="0"/>
        <v>31</v>
      </c>
      <c r="B32" s="6" t="s">
        <v>200</v>
      </c>
      <c r="C32" s="6" t="s">
        <v>201</v>
      </c>
      <c r="D32" s="23" t="s">
        <v>203</v>
      </c>
      <c r="E32" s="6" t="s">
        <v>162</v>
      </c>
      <c r="F32" s="12"/>
      <c r="G32" s="14"/>
      <c r="H32" s="22" t="s">
        <v>272</v>
      </c>
    </row>
    <row r="33" spans="1:8" ht="21" x14ac:dyDescent="0.15">
      <c r="A33" s="12">
        <f t="shared" si="0"/>
        <v>32</v>
      </c>
      <c r="B33" s="6" t="s">
        <v>200</v>
      </c>
      <c r="C33" s="6" t="s">
        <v>201</v>
      </c>
      <c r="D33" s="23" t="s">
        <v>270</v>
      </c>
      <c r="E33" s="6" t="s">
        <v>162</v>
      </c>
      <c r="F33" s="12"/>
      <c r="G33" s="14"/>
      <c r="H33" s="22" t="s">
        <v>272</v>
      </c>
    </row>
    <row r="34" spans="1:8" ht="21" x14ac:dyDescent="0.15">
      <c r="A34" s="12">
        <f t="shared" si="0"/>
        <v>33</v>
      </c>
      <c r="B34" s="6" t="s">
        <v>228</v>
      </c>
      <c r="C34" s="6" t="s">
        <v>229</v>
      </c>
      <c r="D34" s="6" t="s">
        <v>246</v>
      </c>
      <c r="E34" s="6" t="s">
        <v>247</v>
      </c>
      <c r="F34" s="12"/>
      <c r="G34" s="14"/>
      <c r="H34" s="22" t="s">
        <v>272</v>
      </c>
    </row>
    <row r="35" spans="1:8" ht="21" x14ac:dyDescent="0.15">
      <c r="A35" s="12">
        <f t="shared" si="0"/>
        <v>34</v>
      </c>
      <c r="B35" s="6" t="s">
        <v>7</v>
      </c>
      <c r="C35" s="6" t="s">
        <v>91</v>
      </c>
      <c r="D35" s="6" t="s">
        <v>133</v>
      </c>
      <c r="E35" s="6" t="s">
        <v>83</v>
      </c>
      <c r="F35" s="12">
        <v>1</v>
      </c>
      <c r="G35" s="14">
        <f t="shared" si="1"/>
        <v>400</v>
      </c>
      <c r="H35" s="22" t="s">
        <v>272</v>
      </c>
    </row>
    <row r="36" spans="1:8" ht="21" x14ac:dyDescent="0.15">
      <c r="A36" s="12">
        <f t="shared" si="0"/>
        <v>35</v>
      </c>
      <c r="B36" s="6" t="s">
        <v>7</v>
      </c>
      <c r="C36" s="6" t="s">
        <v>91</v>
      </c>
      <c r="D36" s="6" t="s">
        <v>143</v>
      </c>
      <c r="E36" s="6" t="s">
        <v>144</v>
      </c>
      <c r="F36" s="12">
        <v>2</v>
      </c>
      <c r="G36" s="14">
        <f t="shared" si="1"/>
        <v>600</v>
      </c>
      <c r="H36" s="22" t="s">
        <v>272</v>
      </c>
    </row>
    <row r="37" spans="1:8" ht="21" x14ac:dyDescent="0.15">
      <c r="A37" s="12">
        <f t="shared" si="0"/>
        <v>36</v>
      </c>
      <c r="B37" s="6" t="s">
        <v>7</v>
      </c>
      <c r="C37" s="6" t="s">
        <v>91</v>
      </c>
      <c r="D37" s="6" t="s">
        <v>185</v>
      </c>
      <c r="E37" s="6" t="s">
        <v>144</v>
      </c>
      <c r="F37" s="12"/>
      <c r="G37" s="14"/>
      <c r="H37" s="22" t="s">
        <v>272</v>
      </c>
    </row>
    <row r="38" spans="1:8" ht="21" x14ac:dyDescent="0.15">
      <c r="A38" s="12">
        <f t="shared" si="0"/>
        <v>37</v>
      </c>
      <c r="B38" s="6" t="s">
        <v>7</v>
      </c>
      <c r="C38" s="6" t="s">
        <v>91</v>
      </c>
      <c r="D38" s="6" t="s">
        <v>103</v>
      </c>
      <c r="E38" s="6" t="s">
        <v>104</v>
      </c>
      <c r="F38" s="12">
        <v>2</v>
      </c>
      <c r="G38" s="14">
        <f t="shared" si="1"/>
        <v>600</v>
      </c>
      <c r="H38" s="22" t="s">
        <v>272</v>
      </c>
    </row>
    <row r="39" spans="1:8" ht="21" x14ac:dyDescent="0.15">
      <c r="A39" s="12">
        <f t="shared" si="0"/>
        <v>38</v>
      </c>
      <c r="B39" s="6" t="s">
        <v>7</v>
      </c>
      <c r="C39" s="6" t="s">
        <v>91</v>
      </c>
      <c r="D39" s="6" t="s">
        <v>177</v>
      </c>
      <c r="E39" s="6" t="s">
        <v>104</v>
      </c>
      <c r="F39" s="12"/>
      <c r="G39" s="14"/>
      <c r="H39" s="22" t="s">
        <v>272</v>
      </c>
    </row>
    <row r="40" spans="1:8" ht="21" x14ac:dyDescent="0.15">
      <c r="A40" s="12">
        <f t="shared" si="0"/>
        <v>39</v>
      </c>
      <c r="B40" s="6" t="s">
        <v>7</v>
      </c>
      <c r="C40" s="6" t="s">
        <v>91</v>
      </c>
      <c r="D40" s="6" t="s">
        <v>106</v>
      </c>
      <c r="E40" s="6" t="s">
        <v>107</v>
      </c>
      <c r="F40" s="12">
        <v>2</v>
      </c>
      <c r="G40" s="14">
        <f t="shared" si="1"/>
        <v>600</v>
      </c>
      <c r="H40" s="22" t="s">
        <v>272</v>
      </c>
    </row>
    <row r="41" spans="1:8" ht="21" x14ac:dyDescent="0.15">
      <c r="A41" s="12">
        <f t="shared" si="0"/>
        <v>40</v>
      </c>
      <c r="B41" s="6" t="s">
        <v>7</v>
      </c>
      <c r="C41" s="6" t="s">
        <v>91</v>
      </c>
      <c r="D41" s="6" t="s">
        <v>155</v>
      </c>
      <c r="E41" s="6" t="s">
        <v>107</v>
      </c>
      <c r="F41" s="12"/>
      <c r="G41" s="14"/>
      <c r="H41" s="22" t="s">
        <v>272</v>
      </c>
    </row>
    <row r="42" spans="1:8" ht="21" x14ac:dyDescent="0.15">
      <c r="A42" s="12">
        <f t="shared" si="0"/>
        <v>41</v>
      </c>
      <c r="B42" s="18" t="s">
        <v>7</v>
      </c>
      <c r="C42" s="18" t="s">
        <v>91</v>
      </c>
      <c r="D42" s="18" t="s">
        <v>135</v>
      </c>
      <c r="E42" s="18" t="s">
        <v>136</v>
      </c>
      <c r="F42" s="19">
        <v>6</v>
      </c>
      <c r="G42" s="20">
        <f t="shared" si="1"/>
        <v>1400</v>
      </c>
      <c r="H42" s="22" t="s">
        <v>272</v>
      </c>
    </row>
    <row r="43" spans="1:8" ht="21" x14ac:dyDescent="0.15">
      <c r="A43" s="12">
        <f t="shared" si="0"/>
        <v>42</v>
      </c>
      <c r="B43" s="18" t="s">
        <v>7</v>
      </c>
      <c r="C43" s="18" t="s">
        <v>91</v>
      </c>
      <c r="D43" s="18" t="s">
        <v>153</v>
      </c>
      <c r="E43" s="18" t="s">
        <v>136</v>
      </c>
      <c r="F43" s="19"/>
      <c r="G43" s="20"/>
      <c r="H43" s="22" t="s">
        <v>272</v>
      </c>
    </row>
    <row r="44" spans="1:8" ht="21" x14ac:dyDescent="0.15">
      <c r="A44" s="12">
        <f t="shared" si="0"/>
        <v>43</v>
      </c>
      <c r="B44" s="18" t="s">
        <v>7</v>
      </c>
      <c r="C44" s="18" t="s">
        <v>91</v>
      </c>
      <c r="D44" s="18" t="s">
        <v>159</v>
      </c>
      <c r="E44" s="18" t="s">
        <v>136</v>
      </c>
      <c r="F44" s="19"/>
      <c r="G44" s="20"/>
      <c r="H44" s="22" t="s">
        <v>272</v>
      </c>
    </row>
    <row r="45" spans="1:8" ht="21" x14ac:dyDescent="0.15">
      <c r="A45" s="12">
        <f t="shared" si="0"/>
        <v>44</v>
      </c>
      <c r="B45" s="18" t="s">
        <v>228</v>
      </c>
      <c r="C45" s="18" t="s">
        <v>282</v>
      </c>
      <c r="D45" s="18" t="s">
        <v>281</v>
      </c>
      <c r="E45" s="18" t="s">
        <v>136</v>
      </c>
      <c r="F45" s="19"/>
      <c r="G45" s="20"/>
      <c r="H45" s="22" t="s">
        <v>272</v>
      </c>
    </row>
    <row r="46" spans="1:8" ht="21" x14ac:dyDescent="0.15">
      <c r="A46" s="12">
        <f t="shared" si="0"/>
        <v>45</v>
      </c>
      <c r="B46" s="18" t="s">
        <v>228</v>
      </c>
      <c r="C46" s="18" t="s">
        <v>282</v>
      </c>
      <c r="D46" s="18" t="s">
        <v>283</v>
      </c>
      <c r="E46" s="18" t="s">
        <v>136</v>
      </c>
      <c r="F46" s="19"/>
      <c r="G46" s="20"/>
      <c r="H46" s="22" t="s">
        <v>272</v>
      </c>
    </row>
    <row r="47" spans="1:8" ht="21" x14ac:dyDescent="0.15">
      <c r="A47" s="12">
        <f t="shared" si="0"/>
        <v>46</v>
      </c>
      <c r="B47" s="18" t="s">
        <v>228</v>
      </c>
      <c r="C47" s="18" t="s">
        <v>282</v>
      </c>
      <c r="D47" s="18" t="s">
        <v>284</v>
      </c>
      <c r="E47" s="18" t="s">
        <v>136</v>
      </c>
      <c r="F47" s="19"/>
      <c r="G47" s="20"/>
      <c r="H47" s="22" t="s">
        <v>272</v>
      </c>
    </row>
    <row r="48" spans="1:8" ht="21" x14ac:dyDescent="0.15">
      <c r="A48" s="12">
        <f t="shared" si="0"/>
        <v>47</v>
      </c>
      <c r="B48" s="6" t="s">
        <v>7</v>
      </c>
      <c r="C48" s="6" t="s">
        <v>91</v>
      </c>
      <c r="D48" s="6" t="s">
        <v>114</v>
      </c>
      <c r="E48" s="6" t="s">
        <v>115</v>
      </c>
      <c r="F48" s="12">
        <v>3</v>
      </c>
      <c r="G48" s="14">
        <f t="shared" si="1"/>
        <v>800</v>
      </c>
      <c r="H48" s="22" t="s">
        <v>272</v>
      </c>
    </row>
    <row r="49" spans="1:8" ht="21" x14ac:dyDescent="0.15">
      <c r="A49" s="12">
        <f t="shared" si="0"/>
        <v>48</v>
      </c>
      <c r="B49" s="6" t="s">
        <v>7</v>
      </c>
      <c r="C49" s="6" t="s">
        <v>91</v>
      </c>
      <c r="D49" s="6" t="s">
        <v>146</v>
      </c>
      <c r="E49" s="6" t="s">
        <v>115</v>
      </c>
      <c r="F49" s="12"/>
      <c r="G49" s="14"/>
      <c r="H49" s="22" t="s">
        <v>272</v>
      </c>
    </row>
    <row r="50" spans="1:8" ht="21" x14ac:dyDescent="0.15">
      <c r="A50" s="12">
        <f t="shared" si="0"/>
        <v>49</v>
      </c>
      <c r="B50" s="6" t="s">
        <v>7</v>
      </c>
      <c r="C50" s="6" t="s">
        <v>91</v>
      </c>
      <c r="D50" s="6" t="s">
        <v>181</v>
      </c>
      <c r="E50" s="6" t="s">
        <v>115</v>
      </c>
      <c r="F50" s="12"/>
      <c r="G50" s="14"/>
      <c r="H50" s="22" t="s">
        <v>272</v>
      </c>
    </row>
    <row r="51" spans="1:8" ht="21" x14ac:dyDescent="0.15">
      <c r="A51" s="12">
        <f t="shared" si="0"/>
        <v>50</v>
      </c>
      <c r="B51" s="6" t="s">
        <v>7</v>
      </c>
      <c r="C51" s="6" t="s">
        <v>91</v>
      </c>
      <c r="D51" s="6" t="s">
        <v>196</v>
      </c>
      <c r="E51" s="6" t="s">
        <v>197</v>
      </c>
      <c r="F51" s="12">
        <v>1</v>
      </c>
      <c r="G51" s="14">
        <f t="shared" si="1"/>
        <v>400</v>
      </c>
      <c r="H51" s="22" t="s">
        <v>272</v>
      </c>
    </row>
    <row r="52" spans="1:8" ht="21" x14ac:dyDescent="0.15">
      <c r="A52" s="12">
        <f t="shared" si="0"/>
        <v>51</v>
      </c>
      <c r="B52" s="6" t="s">
        <v>7</v>
      </c>
      <c r="C52" s="6" t="s">
        <v>91</v>
      </c>
      <c r="D52" s="6" t="s">
        <v>97</v>
      </c>
      <c r="E52" s="6" t="s">
        <v>98</v>
      </c>
      <c r="F52" s="12">
        <v>3</v>
      </c>
      <c r="G52" s="14">
        <f t="shared" si="1"/>
        <v>800</v>
      </c>
      <c r="H52" s="22" t="s">
        <v>272</v>
      </c>
    </row>
    <row r="53" spans="1:8" ht="21" x14ac:dyDescent="0.15">
      <c r="A53" s="12">
        <f t="shared" si="0"/>
        <v>52</v>
      </c>
      <c r="B53" s="6" t="s">
        <v>7</v>
      </c>
      <c r="C53" s="6" t="s">
        <v>91</v>
      </c>
      <c r="D53" s="6" t="s">
        <v>148</v>
      </c>
      <c r="E53" s="6" t="s">
        <v>98</v>
      </c>
      <c r="F53" s="12"/>
      <c r="G53" s="14"/>
      <c r="H53" s="22" t="s">
        <v>272</v>
      </c>
    </row>
    <row r="54" spans="1:8" ht="21" x14ac:dyDescent="0.15">
      <c r="A54" s="12">
        <f t="shared" si="0"/>
        <v>53</v>
      </c>
      <c r="B54" s="6" t="s">
        <v>200</v>
      </c>
      <c r="C54" s="6" t="s">
        <v>201</v>
      </c>
      <c r="D54" s="6" t="s">
        <v>204</v>
      </c>
      <c r="E54" s="6" t="s">
        <v>98</v>
      </c>
      <c r="F54" s="12"/>
      <c r="G54" s="14"/>
      <c r="H54" s="22" t="s">
        <v>272</v>
      </c>
    </row>
    <row r="55" spans="1:8" ht="21" x14ac:dyDescent="0.15">
      <c r="A55" s="12">
        <f t="shared" si="0"/>
        <v>54</v>
      </c>
      <c r="B55" s="6" t="s">
        <v>7</v>
      </c>
      <c r="C55" s="6" t="s">
        <v>91</v>
      </c>
      <c r="D55" s="6" t="s">
        <v>166</v>
      </c>
      <c r="E55" s="6" t="s">
        <v>167</v>
      </c>
      <c r="F55" s="12">
        <v>1</v>
      </c>
      <c r="G55" s="14">
        <f t="shared" si="1"/>
        <v>400</v>
      </c>
      <c r="H55" s="22" t="s">
        <v>272</v>
      </c>
    </row>
    <row r="56" spans="1:8" ht="21" x14ac:dyDescent="0.15">
      <c r="A56" s="12">
        <f t="shared" si="0"/>
        <v>55</v>
      </c>
      <c r="B56" s="6" t="s">
        <v>7</v>
      </c>
      <c r="C56" s="6" t="s">
        <v>91</v>
      </c>
      <c r="D56" s="6" t="s">
        <v>138</v>
      </c>
      <c r="E56" s="6" t="s">
        <v>139</v>
      </c>
      <c r="F56" s="12">
        <v>6</v>
      </c>
      <c r="G56" s="14">
        <f t="shared" si="1"/>
        <v>1400</v>
      </c>
      <c r="H56" s="22" t="s">
        <v>272</v>
      </c>
    </row>
    <row r="57" spans="1:8" ht="21" x14ac:dyDescent="0.15">
      <c r="A57" s="12">
        <f t="shared" si="0"/>
        <v>56</v>
      </c>
      <c r="B57" s="6" t="s">
        <v>7</v>
      </c>
      <c r="C57" s="6" t="s">
        <v>91</v>
      </c>
      <c r="D57" s="6" t="s">
        <v>157</v>
      </c>
      <c r="E57" s="6" t="s">
        <v>139</v>
      </c>
      <c r="F57" s="12"/>
      <c r="G57" s="14"/>
      <c r="H57" s="22" t="s">
        <v>272</v>
      </c>
    </row>
    <row r="58" spans="1:8" ht="21" x14ac:dyDescent="0.15">
      <c r="A58" s="12">
        <f t="shared" si="0"/>
        <v>57</v>
      </c>
      <c r="B58" s="6" t="s">
        <v>7</v>
      </c>
      <c r="C58" s="6" t="s">
        <v>91</v>
      </c>
      <c r="D58" s="6" t="s">
        <v>179</v>
      </c>
      <c r="E58" s="6" t="s">
        <v>139</v>
      </c>
      <c r="F58" s="12"/>
      <c r="G58" s="14"/>
      <c r="H58" s="22" t="s">
        <v>272</v>
      </c>
    </row>
    <row r="59" spans="1:8" ht="21" x14ac:dyDescent="0.15">
      <c r="A59" s="12">
        <f t="shared" si="0"/>
        <v>58</v>
      </c>
      <c r="B59" s="6" t="s">
        <v>7</v>
      </c>
      <c r="C59" s="6" t="s">
        <v>91</v>
      </c>
      <c r="D59" s="6" t="s">
        <v>187</v>
      </c>
      <c r="E59" s="6" t="s">
        <v>139</v>
      </c>
      <c r="F59" s="12"/>
      <c r="G59" s="14"/>
      <c r="H59" s="22" t="s">
        <v>272</v>
      </c>
    </row>
    <row r="60" spans="1:8" ht="21" x14ac:dyDescent="0.15">
      <c r="A60" s="12">
        <f t="shared" si="0"/>
        <v>59</v>
      </c>
      <c r="B60" s="6" t="s">
        <v>200</v>
      </c>
      <c r="C60" s="6" t="s">
        <v>201</v>
      </c>
      <c r="D60" s="6" t="s">
        <v>205</v>
      </c>
      <c r="E60" s="6" t="s">
        <v>139</v>
      </c>
      <c r="F60" s="12"/>
      <c r="G60" s="14"/>
      <c r="H60" s="22" t="s">
        <v>272</v>
      </c>
    </row>
    <row r="61" spans="1:8" ht="21" x14ac:dyDescent="0.15">
      <c r="A61" s="12">
        <f t="shared" si="0"/>
        <v>60</v>
      </c>
      <c r="B61" s="6" t="s">
        <v>200</v>
      </c>
      <c r="C61" s="6" t="s">
        <v>201</v>
      </c>
      <c r="D61" s="6" t="s">
        <v>206</v>
      </c>
      <c r="E61" s="6" t="s">
        <v>139</v>
      </c>
      <c r="F61" s="12"/>
      <c r="G61" s="14"/>
      <c r="H61" s="22" t="s">
        <v>272</v>
      </c>
    </row>
    <row r="62" spans="1:8" ht="21" x14ac:dyDescent="0.15">
      <c r="A62" s="12">
        <f t="shared" si="0"/>
        <v>61</v>
      </c>
      <c r="B62" s="6" t="s">
        <v>200</v>
      </c>
      <c r="C62" s="6" t="s">
        <v>201</v>
      </c>
      <c r="D62" s="23" t="s">
        <v>207</v>
      </c>
      <c r="E62" s="6" t="s">
        <v>30</v>
      </c>
      <c r="F62" s="12">
        <v>2</v>
      </c>
      <c r="G62" s="14">
        <f t="shared" si="1"/>
        <v>600</v>
      </c>
      <c r="H62" s="22" t="s">
        <v>272</v>
      </c>
    </row>
    <row r="63" spans="1:8" ht="21" x14ac:dyDescent="0.15">
      <c r="A63" s="12">
        <f t="shared" si="0"/>
        <v>62</v>
      </c>
      <c r="B63" s="6" t="s">
        <v>200</v>
      </c>
      <c r="C63" s="6" t="s">
        <v>201</v>
      </c>
      <c r="D63" s="6" t="s">
        <v>208</v>
      </c>
      <c r="E63" s="6" t="s">
        <v>30</v>
      </c>
      <c r="F63" s="12"/>
      <c r="G63" s="14"/>
      <c r="H63" s="22" t="s">
        <v>272</v>
      </c>
    </row>
    <row r="64" spans="1:8" ht="21" x14ac:dyDescent="0.15">
      <c r="A64" s="12">
        <f t="shared" si="0"/>
        <v>63</v>
      </c>
      <c r="B64" s="6" t="s">
        <v>200</v>
      </c>
      <c r="C64" s="6" t="s">
        <v>201</v>
      </c>
      <c r="D64" s="23" t="s">
        <v>209</v>
      </c>
      <c r="E64" s="6" t="s">
        <v>210</v>
      </c>
      <c r="F64" s="12">
        <v>1</v>
      </c>
      <c r="G64" s="14">
        <f t="shared" si="1"/>
        <v>400</v>
      </c>
      <c r="H64" s="22" t="s">
        <v>272</v>
      </c>
    </row>
    <row r="65" spans="1:8" ht="21" x14ac:dyDescent="0.15">
      <c r="A65" s="12">
        <f t="shared" si="0"/>
        <v>64</v>
      </c>
      <c r="B65" s="6" t="s">
        <v>7</v>
      </c>
      <c r="C65" s="6" t="s">
        <v>8</v>
      </c>
      <c r="D65" s="6" t="s">
        <v>52</v>
      </c>
      <c r="E65" s="6" t="s">
        <v>53</v>
      </c>
      <c r="F65" s="12">
        <v>1</v>
      </c>
      <c r="G65" s="14">
        <f t="shared" si="1"/>
        <v>400</v>
      </c>
      <c r="H65" s="22" t="s">
        <v>272</v>
      </c>
    </row>
    <row r="66" spans="1:8" ht="21" x14ac:dyDescent="0.15">
      <c r="A66" s="12">
        <f t="shared" si="0"/>
        <v>65</v>
      </c>
      <c r="B66" s="6" t="s">
        <v>7</v>
      </c>
      <c r="C66" s="6" t="s">
        <v>8</v>
      </c>
      <c r="D66" s="6" t="s">
        <v>47</v>
      </c>
      <c r="E66" s="6" t="s">
        <v>48</v>
      </c>
      <c r="F66" s="12">
        <v>4</v>
      </c>
      <c r="G66" s="14">
        <f t="shared" si="1"/>
        <v>1000</v>
      </c>
      <c r="H66" s="22" t="s">
        <v>272</v>
      </c>
    </row>
    <row r="67" spans="1:8" ht="21" x14ac:dyDescent="0.15">
      <c r="A67" s="12">
        <f t="shared" si="0"/>
        <v>66</v>
      </c>
      <c r="B67" s="6" t="s">
        <v>228</v>
      </c>
      <c r="C67" s="6" t="s">
        <v>229</v>
      </c>
      <c r="D67" s="6" t="s">
        <v>230</v>
      </c>
      <c r="E67" s="6" t="s">
        <v>48</v>
      </c>
      <c r="F67" s="12"/>
      <c r="G67" s="14"/>
      <c r="H67" s="22" t="s">
        <v>272</v>
      </c>
    </row>
    <row r="68" spans="1:8" ht="21" x14ac:dyDescent="0.15">
      <c r="A68" s="12">
        <f t="shared" si="0"/>
        <v>67</v>
      </c>
      <c r="B68" s="6" t="s">
        <v>228</v>
      </c>
      <c r="C68" s="6" t="s">
        <v>229</v>
      </c>
      <c r="D68" s="6" t="s">
        <v>231</v>
      </c>
      <c r="E68" s="6" t="s">
        <v>48</v>
      </c>
      <c r="F68" s="12"/>
      <c r="G68" s="14"/>
      <c r="H68" s="22" t="s">
        <v>272</v>
      </c>
    </row>
    <row r="69" spans="1:8" ht="21" x14ac:dyDescent="0.15">
      <c r="A69" s="12">
        <f t="shared" si="0"/>
        <v>68</v>
      </c>
      <c r="B69" s="6" t="s">
        <v>228</v>
      </c>
      <c r="C69" s="6" t="s">
        <v>229</v>
      </c>
      <c r="D69" s="6" t="s">
        <v>232</v>
      </c>
      <c r="E69" s="6" t="s">
        <v>48</v>
      </c>
      <c r="F69" s="12"/>
      <c r="G69" s="14"/>
      <c r="H69" s="22" t="s">
        <v>272</v>
      </c>
    </row>
    <row r="70" spans="1:8" ht="21" x14ac:dyDescent="0.15">
      <c r="A70" s="12">
        <f t="shared" si="0"/>
        <v>69</v>
      </c>
      <c r="B70" s="6" t="s">
        <v>7</v>
      </c>
      <c r="C70" s="6" t="s">
        <v>8</v>
      </c>
      <c r="D70" s="6" t="s">
        <v>18</v>
      </c>
      <c r="E70" s="6" t="s">
        <v>19</v>
      </c>
      <c r="F70" s="12">
        <v>1</v>
      </c>
      <c r="G70" s="14">
        <f t="shared" si="1"/>
        <v>400</v>
      </c>
      <c r="H70" s="22" t="s">
        <v>272</v>
      </c>
    </row>
    <row r="71" spans="1:8" ht="21" x14ac:dyDescent="0.15">
      <c r="A71" s="12">
        <f t="shared" si="0"/>
        <v>70</v>
      </c>
      <c r="B71" s="6" t="s">
        <v>7</v>
      </c>
      <c r="C71" s="6" t="s">
        <v>8</v>
      </c>
      <c r="D71" s="6" t="s">
        <v>40</v>
      </c>
      <c r="E71" s="6" t="s">
        <v>41</v>
      </c>
      <c r="F71" s="12">
        <v>8</v>
      </c>
      <c r="G71" s="14">
        <f t="shared" si="1"/>
        <v>1800</v>
      </c>
      <c r="H71" s="22" t="s">
        <v>272</v>
      </c>
    </row>
    <row r="72" spans="1:8" ht="21" x14ac:dyDescent="0.15">
      <c r="A72" s="12">
        <f t="shared" si="0"/>
        <v>71</v>
      </c>
      <c r="B72" s="6" t="s">
        <v>7</v>
      </c>
      <c r="C72" s="6" t="s">
        <v>8</v>
      </c>
      <c r="D72" s="6" t="s">
        <v>55</v>
      </c>
      <c r="E72" s="6" t="s">
        <v>41</v>
      </c>
      <c r="F72" s="12"/>
      <c r="G72" s="14"/>
      <c r="H72" s="22" t="s">
        <v>272</v>
      </c>
    </row>
    <row r="73" spans="1:8" ht="21" x14ac:dyDescent="0.15">
      <c r="A73" s="12">
        <f t="shared" si="0"/>
        <v>72</v>
      </c>
      <c r="B73" s="6" t="s">
        <v>7</v>
      </c>
      <c r="C73" s="6" t="s">
        <v>8</v>
      </c>
      <c r="D73" s="6" t="s">
        <v>72</v>
      </c>
      <c r="E73" s="6" t="s">
        <v>41</v>
      </c>
      <c r="F73" s="12"/>
      <c r="G73" s="14"/>
      <c r="H73" s="22" t="s">
        <v>272</v>
      </c>
    </row>
    <row r="74" spans="1:8" ht="21" x14ac:dyDescent="0.15">
      <c r="A74" s="12">
        <f t="shared" si="0"/>
        <v>73</v>
      </c>
      <c r="B74" s="6" t="s">
        <v>7</v>
      </c>
      <c r="C74" s="6" t="s">
        <v>8</v>
      </c>
      <c r="D74" s="6" t="s">
        <v>74</v>
      </c>
      <c r="E74" s="6" t="s">
        <v>41</v>
      </c>
      <c r="F74" s="12"/>
      <c r="G74" s="14"/>
      <c r="H74" s="22" t="s">
        <v>272</v>
      </c>
    </row>
    <row r="75" spans="1:8" ht="21" x14ac:dyDescent="0.15">
      <c r="A75" s="12">
        <f t="shared" si="0"/>
        <v>74</v>
      </c>
      <c r="B75" s="6" t="s">
        <v>200</v>
      </c>
      <c r="C75" s="6" t="s">
        <v>201</v>
      </c>
      <c r="D75" s="6" t="s">
        <v>211</v>
      </c>
      <c r="E75" s="6" t="s">
        <v>41</v>
      </c>
      <c r="F75" s="12"/>
      <c r="G75" s="14"/>
      <c r="H75" s="22" t="s">
        <v>272</v>
      </c>
    </row>
    <row r="76" spans="1:8" ht="21" x14ac:dyDescent="0.15">
      <c r="A76" s="12">
        <f t="shared" si="0"/>
        <v>75</v>
      </c>
      <c r="B76" s="6" t="s">
        <v>228</v>
      </c>
      <c r="C76" s="6" t="s">
        <v>229</v>
      </c>
      <c r="D76" s="6" t="s">
        <v>233</v>
      </c>
      <c r="E76" s="6" t="s">
        <v>234</v>
      </c>
      <c r="F76" s="12"/>
      <c r="G76" s="14"/>
      <c r="H76" s="22" t="s">
        <v>272</v>
      </c>
    </row>
    <row r="77" spans="1:8" ht="21" x14ac:dyDescent="0.15">
      <c r="A77" s="12">
        <f t="shared" si="0"/>
        <v>76</v>
      </c>
      <c r="B77" s="6" t="s">
        <v>228</v>
      </c>
      <c r="C77" s="6" t="s">
        <v>229</v>
      </c>
      <c r="D77" s="6" t="s">
        <v>235</v>
      </c>
      <c r="E77" s="6" t="s">
        <v>234</v>
      </c>
      <c r="F77" s="12"/>
      <c r="G77" s="14"/>
      <c r="H77" s="22" t="s">
        <v>272</v>
      </c>
    </row>
    <row r="78" spans="1:8" ht="21" x14ac:dyDescent="0.15">
      <c r="A78" s="12">
        <f t="shared" si="0"/>
        <v>77</v>
      </c>
      <c r="B78" s="6" t="s">
        <v>228</v>
      </c>
      <c r="C78" s="6" t="s">
        <v>229</v>
      </c>
      <c r="D78" s="6" t="s">
        <v>236</v>
      </c>
      <c r="E78" s="6" t="s">
        <v>234</v>
      </c>
      <c r="F78" s="12"/>
      <c r="G78" s="14"/>
      <c r="H78" s="22" t="s">
        <v>272</v>
      </c>
    </row>
    <row r="79" spans="1:8" ht="21" x14ac:dyDescent="0.15">
      <c r="A79" s="12">
        <f t="shared" si="0"/>
        <v>78</v>
      </c>
      <c r="B79" s="6" t="s">
        <v>7</v>
      </c>
      <c r="C79" s="6" t="s">
        <v>8</v>
      </c>
      <c r="D79" s="6" t="s">
        <v>32</v>
      </c>
      <c r="E79" s="6" t="s">
        <v>33</v>
      </c>
      <c r="F79" s="12">
        <v>7</v>
      </c>
      <c r="G79" s="14">
        <f t="shared" ref="G79:G136" si="2">IF(F79&gt;0,F79-1)*200+IF(F79&gt;0,1)*400</f>
        <v>1600</v>
      </c>
      <c r="H79" s="22" t="s">
        <v>272</v>
      </c>
    </row>
    <row r="80" spans="1:8" ht="21" x14ac:dyDescent="0.15">
      <c r="A80" s="12">
        <f t="shared" si="0"/>
        <v>79</v>
      </c>
      <c r="B80" s="6" t="s">
        <v>200</v>
      </c>
      <c r="C80" s="6" t="s">
        <v>201</v>
      </c>
      <c r="D80" s="6" t="s">
        <v>217</v>
      </c>
      <c r="E80" s="6" t="s">
        <v>33</v>
      </c>
      <c r="F80" s="12"/>
      <c r="G80" s="14"/>
      <c r="H80" s="22" t="s">
        <v>272</v>
      </c>
    </row>
    <row r="81" spans="1:8" ht="21" x14ac:dyDescent="0.15">
      <c r="A81" s="12">
        <f t="shared" si="0"/>
        <v>80</v>
      </c>
      <c r="B81" s="6" t="s">
        <v>200</v>
      </c>
      <c r="C81" s="6" t="s">
        <v>201</v>
      </c>
      <c r="D81" s="23" t="s">
        <v>218</v>
      </c>
      <c r="E81" s="6" t="s">
        <v>33</v>
      </c>
      <c r="F81" s="12"/>
      <c r="G81" s="14"/>
      <c r="H81" s="22" t="s">
        <v>272</v>
      </c>
    </row>
    <row r="82" spans="1:8" ht="21" x14ac:dyDescent="0.15">
      <c r="A82" s="12">
        <f t="shared" si="0"/>
        <v>81</v>
      </c>
      <c r="B82" s="6" t="s">
        <v>200</v>
      </c>
      <c r="C82" s="6" t="s">
        <v>201</v>
      </c>
      <c r="D82" s="6" t="s">
        <v>219</v>
      </c>
      <c r="E82" s="6" t="s">
        <v>33</v>
      </c>
      <c r="F82" s="12"/>
      <c r="G82" s="14"/>
      <c r="H82" s="22" t="s">
        <v>272</v>
      </c>
    </row>
    <row r="83" spans="1:8" ht="21" x14ac:dyDescent="0.15">
      <c r="A83" s="12">
        <f t="shared" si="0"/>
        <v>82</v>
      </c>
      <c r="B83" s="6" t="s">
        <v>200</v>
      </c>
      <c r="C83" s="6" t="s">
        <v>201</v>
      </c>
      <c r="D83" s="6" t="s">
        <v>220</v>
      </c>
      <c r="E83" s="6" t="s">
        <v>33</v>
      </c>
      <c r="F83" s="12"/>
      <c r="G83" s="14"/>
      <c r="H83" s="22" t="s">
        <v>272</v>
      </c>
    </row>
    <row r="84" spans="1:8" ht="21" x14ac:dyDescent="0.15">
      <c r="A84" s="12">
        <f t="shared" si="0"/>
        <v>83</v>
      </c>
      <c r="B84" s="6" t="s">
        <v>228</v>
      </c>
      <c r="C84" s="6" t="s">
        <v>229</v>
      </c>
      <c r="D84" s="6" t="s">
        <v>240</v>
      </c>
      <c r="E84" s="6" t="s">
        <v>241</v>
      </c>
      <c r="F84" s="12"/>
      <c r="G84" s="14"/>
      <c r="H84" s="22" t="s">
        <v>272</v>
      </c>
    </row>
    <row r="85" spans="1:8" ht="21" x14ac:dyDescent="0.15">
      <c r="A85" s="12">
        <f t="shared" si="0"/>
        <v>84</v>
      </c>
      <c r="B85" s="6" t="s">
        <v>228</v>
      </c>
      <c r="C85" s="6" t="s">
        <v>229</v>
      </c>
      <c r="D85" s="6" t="s">
        <v>242</v>
      </c>
      <c r="E85" s="6" t="s">
        <v>241</v>
      </c>
      <c r="F85" s="12"/>
      <c r="G85" s="14"/>
      <c r="H85" s="22" t="s">
        <v>272</v>
      </c>
    </row>
    <row r="86" spans="1:8" ht="21" x14ac:dyDescent="0.15">
      <c r="A86" s="12">
        <f t="shared" si="0"/>
        <v>85</v>
      </c>
      <c r="B86" s="6" t="s">
        <v>200</v>
      </c>
      <c r="C86" s="6" t="s">
        <v>201</v>
      </c>
      <c r="D86" s="23" t="s">
        <v>224</v>
      </c>
      <c r="E86" s="13" t="s">
        <v>225</v>
      </c>
      <c r="F86" s="12">
        <v>1</v>
      </c>
      <c r="G86" s="14">
        <f t="shared" si="2"/>
        <v>400</v>
      </c>
      <c r="H86" s="22" t="s">
        <v>272</v>
      </c>
    </row>
    <row r="87" spans="1:8" ht="21" x14ac:dyDescent="0.15">
      <c r="A87" s="12">
        <f t="shared" si="0"/>
        <v>86</v>
      </c>
      <c r="B87" s="6" t="s">
        <v>228</v>
      </c>
      <c r="C87" s="6" t="s">
        <v>229</v>
      </c>
      <c r="D87" s="6" t="s">
        <v>237</v>
      </c>
      <c r="E87" s="6" t="s">
        <v>238</v>
      </c>
      <c r="F87" s="12">
        <v>2</v>
      </c>
      <c r="G87" s="14">
        <f t="shared" si="2"/>
        <v>600</v>
      </c>
      <c r="H87" s="22" t="s">
        <v>272</v>
      </c>
    </row>
    <row r="88" spans="1:8" ht="21" x14ac:dyDescent="0.15">
      <c r="A88" s="12">
        <f t="shared" si="0"/>
        <v>87</v>
      </c>
      <c r="B88" s="6" t="s">
        <v>228</v>
      </c>
      <c r="C88" s="6" t="s">
        <v>229</v>
      </c>
      <c r="D88" s="6" t="s">
        <v>239</v>
      </c>
      <c r="E88" s="6" t="s">
        <v>238</v>
      </c>
      <c r="F88" s="12"/>
      <c r="G88" s="14"/>
      <c r="H88" s="22" t="s">
        <v>272</v>
      </c>
    </row>
    <row r="89" spans="1:8" ht="21" x14ac:dyDescent="0.15">
      <c r="A89" s="12">
        <f t="shared" si="0"/>
        <v>88</v>
      </c>
      <c r="B89" s="6" t="s">
        <v>7</v>
      </c>
      <c r="C89" s="6" t="s">
        <v>8</v>
      </c>
      <c r="D89" s="6" t="s">
        <v>15</v>
      </c>
      <c r="E89" s="6" t="s">
        <v>16</v>
      </c>
      <c r="F89" s="12">
        <v>6</v>
      </c>
      <c r="G89" s="14">
        <f t="shared" si="2"/>
        <v>1400</v>
      </c>
      <c r="H89" s="22" t="s">
        <v>272</v>
      </c>
    </row>
    <row r="90" spans="1:8" ht="21" x14ac:dyDescent="0.15">
      <c r="A90" s="12">
        <f t="shared" si="0"/>
        <v>89</v>
      </c>
      <c r="B90" s="6" t="s">
        <v>7</v>
      </c>
      <c r="C90" s="6" t="s">
        <v>8</v>
      </c>
      <c r="D90" s="6" t="s">
        <v>24</v>
      </c>
      <c r="E90" s="6" t="s">
        <v>16</v>
      </c>
      <c r="F90" s="12"/>
      <c r="G90" s="14"/>
      <c r="H90" s="22" t="s">
        <v>272</v>
      </c>
    </row>
    <row r="91" spans="1:8" ht="21" x14ac:dyDescent="0.15">
      <c r="A91" s="12">
        <f t="shared" si="0"/>
        <v>90</v>
      </c>
      <c r="B91" s="6" t="s">
        <v>7</v>
      </c>
      <c r="C91" s="6" t="s">
        <v>8</v>
      </c>
      <c r="D91" s="6" t="s">
        <v>50</v>
      </c>
      <c r="E91" s="6" t="s">
        <v>16</v>
      </c>
      <c r="F91" s="12"/>
      <c r="G91" s="14"/>
      <c r="H91" s="22" t="s">
        <v>272</v>
      </c>
    </row>
    <row r="92" spans="1:8" ht="21" x14ac:dyDescent="0.15">
      <c r="A92" s="12">
        <f t="shared" si="0"/>
        <v>91</v>
      </c>
      <c r="B92" s="6" t="s">
        <v>200</v>
      </c>
      <c r="C92" s="6" t="s">
        <v>201</v>
      </c>
      <c r="D92" s="6" t="s">
        <v>221</v>
      </c>
      <c r="E92" s="6" t="s">
        <v>16</v>
      </c>
      <c r="F92" s="12"/>
      <c r="G92" s="14"/>
      <c r="H92" s="22" t="s">
        <v>272</v>
      </c>
    </row>
    <row r="93" spans="1:8" ht="21" x14ac:dyDescent="0.15">
      <c r="A93" s="12">
        <f t="shared" si="0"/>
        <v>92</v>
      </c>
      <c r="B93" s="6" t="s">
        <v>200</v>
      </c>
      <c r="C93" s="6" t="s">
        <v>201</v>
      </c>
      <c r="D93" s="23" t="s">
        <v>222</v>
      </c>
      <c r="E93" s="6" t="s">
        <v>16</v>
      </c>
      <c r="F93" s="12"/>
      <c r="G93" s="14"/>
      <c r="H93" s="22" t="s">
        <v>272</v>
      </c>
    </row>
    <row r="94" spans="1:8" ht="21" x14ac:dyDescent="0.15">
      <c r="A94" s="12">
        <f t="shared" si="0"/>
        <v>93</v>
      </c>
      <c r="B94" s="6" t="s">
        <v>200</v>
      </c>
      <c r="C94" s="6" t="s">
        <v>201</v>
      </c>
      <c r="D94" s="23" t="s">
        <v>223</v>
      </c>
      <c r="E94" s="6" t="s">
        <v>16</v>
      </c>
      <c r="F94" s="12"/>
      <c r="G94" s="14"/>
      <c r="H94" s="22" t="s">
        <v>272</v>
      </c>
    </row>
    <row r="95" spans="1:8" ht="21" x14ac:dyDescent="0.15">
      <c r="A95" s="12">
        <f t="shared" si="0"/>
        <v>94</v>
      </c>
      <c r="B95" s="6" t="s">
        <v>7</v>
      </c>
      <c r="C95" s="6" t="s">
        <v>8</v>
      </c>
      <c r="D95" s="6" t="s">
        <v>62</v>
      </c>
      <c r="E95" s="6" t="s">
        <v>63</v>
      </c>
      <c r="F95" s="12">
        <v>3</v>
      </c>
      <c r="G95" s="14">
        <f t="shared" si="2"/>
        <v>800</v>
      </c>
      <c r="H95" s="22" t="s">
        <v>272</v>
      </c>
    </row>
    <row r="96" spans="1:8" ht="21" x14ac:dyDescent="0.15">
      <c r="A96" s="12">
        <f t="shared" si="0"/>
        <v>95</v>
      </c>
      <c r="B96" s="6" t="s">
        <v>7</v>
      </c>
      <c r="C96" s="6" t="s">
        <v>8</v>
      </c>
      <c r="D96" s="6" t="s">
        <v>70</v>
      </c>
      <c r="E96" s="6" t="s">
        <v>63</v>
      </c>
      <c r="F96" s="12"/>
      <c r="G96" s="14"/>
      <c r="H96" s="22" t="s">
        <v>272</v>
      </c>
    </row>
    <row r="97" spans="1:8" ht="21" x14ac:dyDescent="0.15">
      <c r="A97" s="12">
        <f t="shared" si="0"/>
        <v>96</v>
      </c>
      <c r="B97" s="6" t="s">
        <v>7</v>
      </c>
      <c r="C97" s="6" t="s">
        <v>8</v>
      </c>
      <c r="D97" s="6" t="s">
        <v>89</v>
      </c>
      <c r="E97" s="6" t="s">
        <v>63</v>
      </c>
      <c r="F97" s="12"/>
      <c r="G97" s="14"/>
      <c r="H97" s="22" t="s">
        <v>272</v>
      </c>
    </row>
    <row r="98" spans="1:8" ht="21" x14ac:dyDescent="0.15">
      <c r="A98" s="12">
        <f t="shared" si="0"/>
        <v>97</v>
      </c>
      <c r="B98" s="6" t="s">
        <v>7</v>
      </c>
      <c r="C98" s="6" t="s">
        <v>8</v>
      </c>
      <c r="D98" s="6" t="s">
        <v>26</v>
      </c>
      <c r="E98" s="6" t="s">
        <v>27</v>
      </c>
      <c r="F98" s="12">
        <v>3</v>
      </c>
      <c r="G98" s="14">
        <f t="shared" si="2"/>
        <v>800</v>
      </c>
      <c r="H98" s="22" t="s">
        <v>272</v>
      </c>
    </row>
    <row r="99" spans="1:8" ht="21" x14ac:dyDescent="0.15">
      <c r="A99" s="12">
        <f t="shared" si="0"/>
        <v>98</v>
      </c>
      <c r="B99" s="6" t="s">
        <v>228</v>
      </c>
      <c r="C99" s="6" t="s">
        <v>229</v>
      </c>
      <c r="D99" s="6" t="s">
        <v>248</v>
      </c>
      <c r="E99" s="6" t="s">
        <v>249</v>
      </c>
      <c r="F99" s="12"/>
      <c r="G99" s="14"/>
      <c r="H99" s="22" t="s">
        <v>272</v>
      </c>
    </row>
    <row r="100" spans="1:8" ht="21" x14ac:dyDescent="0.15">
      <c r="A100" s="12">
        <f t="shared" si="0"/>
        <v>99</v>
      </c>
      <c r="B100" s="6" t="s">
        <v>228</v>
      </c>
      <c r="C100" s="6" t="s">
        <v>229</v>
      </c>
      <c r="D100" s="6" t="s">
        <v>250</v>
      </c>
      <c r="E100" s="6" t="s">
        <v>249</v>
      </c>
      <c r="F100" s="12"/>
      <c r="G100" s="14"/>
      <c r="H100" s="22" t="s">
        <v>272</v>
      </c>
    </row>
    <row r="101" spans="1:8" ht="21" x14ac:dyDescent="0.15">
      <c r="A101" s="12">
        <f t="shared" si="0"/>
        <v>100</v>
      </c>
      <c r="B101" s="6" t="s">
        <v>7</v>
      </c>
      <c r="C101" s="6" t="s">
        <v>8</v>
      </c>
      <c r="D101" s="6" t="s">
        <v>82</v>
      </c>
      <c r="E101" s="6" t="s">
        <v>83</v>
      </c>
      <c r="F101" s="12">
        <v>3</v>
      </c>
      <c r="G101" s="14">
        <f t="shared" si="2"/>
        <v>800</v>
      </c>
      <c r="H101" s="22" t="s">
        <v>272</v>
      </c>
    </row>
    <row r="102" spans="1:8" ht="21" x14ac:dyDescent="0.15">
      <c r="A102" s="12">
        <f t="shared" si="0"/>
        <v>101</v>
      </c>
      <c r="B102" s="6" t="s">
        <v>228</v>
      </c>
      <c r="C102" s="6" t="s">
        <v>229</v>
      </c>
      <c r="D102" s="6" t="s">
        <v>251</v>
      </c>
      <c r="E102" s="6" t="s">
        <v>252</v>
      </c>
      <c r="F102" s="12"/>
      <c r="G102" s="14"/>
      <c r="H102" s="22" t="s">
        <v>272</v>
      </c>
    </row>
    <row r="103" spans="1:8" ht="21" x14ac:dyDescent="0.15">
      <c r="A103" s="12">
        <f t="shared" si="0"/>
        <v>102</v>
      </c>
      <c r="B103" s="6" t="s">
        <v>228</v>
      </c>
      <c r="C103" s="6" t="s">
        <v>229</v>
      </c>
      <c r="D103" s="6" t="s">
        <v>253</v>
      </c>
      <c r="E103" s="6" t="s">
        <v>252</v>
      </c>
      <c r="F103" s="12"/>
      <c r="G103" s="14"/>
      <c r="H103" s="22" t="s">
        <v>272</v>
      </c>
    </row>
    <row r="104" spans="1:8" ht="21" x14ac:dyDescent="0.15">
      <c r="A104" s="12">
        <f t="shared" si="0"/>
        <v>103</v>
      </c>
      <c r="B104" s="6" t="s">
        <v>7</v>
      </c>
      <c r="C104" s="6" t="s">
        <v>8</v>
      </c>
      <c r="D104" s="6" t="s">
        <v>21</v>
      </c>
      <c r="E104" s="6" t="s">
        <v>22</v>
      </c>
      <c r="F104" s="12">
        <v>6</v>
      </c>
      <c r="G104" s="14">
        <f t="shared" si="2"/>
        <v>1400</v>
      </c>
      <c r="H104" s="22" t="s">
        <v>272</v>
      </c>
    </row>
    <row r="105" spans="1:8" ht="21" x14ac:dyDescent="0.15">
      <c r="A105" s="12">
        <f t="shared" si="0"/>
        <v>104</v>
      </c>
      <c r="B105" s="6" t="s">
        <v>200</v>
      </c>
      <c r="C105" s="6" t="s">
        <v>201</v>
      </c>
      <c r="D105" s="23" t="s">
        <v>226</v>
      </c>
      <c r="E105" s="6" t="s">
        <v>22</v>
      </c>
      <c r="F105" s="12"/>
      <c r="G105" s="14"/>
      <c r="H105" s="22" t="s">
        <v>272</v>
      </c>
    </row>
    <row r="106" spans="1:8" ht="21" x14ac:dyDescent="0.15">
      <c r="A106" s="12">
        <f t="shared" si="0"/>
        <v>105</v>
      </c>
      <c r="B106" s="6" t="s">
        <v>200</v>
      </c>
      <c r="C106" s="6" t="s">
        <v>201</v>
      </c>
      <c r="D106" s="8" t="s">
        <v>268</v>
      </c>
      <c r="E106" s="6" t="s">
        <v>255</v>
      </c>
      <c r="F106" s="12"/>
      <c r="G106" s="14"/>
      <c r="H106" s="22" t="s">
        <v>272</v>
      </c>
    </row>
    <row r="107" spans="1:8" ht="21" x14ac:dyDescent="0.15">
      <c r="A107" s="12">
        <f t="shared" si="0"/>
        <v>106</v>
      </c>
      <c r="B107" s="6" t="s">
        <v>200</v>
      </c>
      <c r="C107" s="6" t="s">
        <v>201</v>
      </c>
      <c r="D107" s="8" t="s">
        <v>269</v>
      </c>
      <c r="E107" s="6" t="s">
        <v>255</v>
      </c>
      <c r="F107" s="12"/>
      <c r="G107" s="14"/>
      <c r="H107" s="22" t="s">
        <v>272</v>
      </c>
    </row>
    <row r="108" spans="1:8" ht="21" x14ac:dyDescent="0.15">
      <c r="A108" s="12">
        <f t="shared" si="0"/>
        <v>107</v>
      </c>
      <c r="B108" s="6" t="s">
        <v>228</v>
      </c>
      <c r="C108" s="6" t="s">
        <v>229</v>
      </c>
      <c r="D108" s="6" t="s">
        <v>254</v>
      </c>
      <c r="E108" s="6" t="s">
        <v>255</v>
      </c>
      <c r="F108" s="12"/>
      <c r="G108" s="14"/>
      <c r="H108" s="22" t="s">
        <v>272</v>
      </c>
    </row>
    <row r="109" spans="1:8" ht="21" x14ac:dyDescent="0.15">
      <c r="A109" s="12">
        <f t="shared" si="0"/>
        <v>108</v>
      </c>
      <c r="B109" s="6" t="s">
        <v>228</v>
      </c>
      <c r="C109" s="6" t="s">
        <v>229</v>
      </c>
      <c r="D109" s="6" t="s">
        <v>256</v>
      </c>
      <c r="E109" s="6" t="s">
        <v>255</v>
      </c>
      <c r="F109" s="12"/>
      <c r="G109" s="14"/>
      <c r="H109" s="22" t="s">
        <v>272</v>
      </c>
    </row>
    <row r="110" spans="1:8" ht="21" x14ac:dyDescent="0.15">
      <c r="A110" s="12">
        <f t="shared" si="0"/>
        <v>109</v>
      </c>
      <c r="B110" s="6" t="s">
        <v>7</v>
      </c>
      <c r="C110" s="6" t="s">
        <v>8</v>
      </c>
      <c r="D110" s="6" t="s">
        <v>35</v>
      </c>
      <c r="E110" s="6" t="s">
        <v>36</v>
      </c>
      <c r="F110" s="12">
        <v>4</v>
      </c>
      <c r="G110" s="14">
        <f t="shared" si="2"/>
        <v>1000</v>
      </c>
      <c r="H110" s="22" t="s">
        <v>272</v>
      </c>
    </row>
    <row r="111" spans="1:8" ht="21" x14ac:dyDescent="0.15">
      <c r="A111" s="12">
        <f t="shared" si="0"/>
        <v>110</v>
      </c>
      <c r="B111" s="6" t="s">
        <v>7</v>
      </c>
      <c r="C111" s="6" t="s">
        <v>8</v>
      </c>
      <c r="D111" s="6" t="s">
        <v>38</v>
      </c>
      <c r="E111" s="6" t="s">
        <v>36</v>
      </c>
      <c r="F111" s="12"/>
      <c r="G111" s="14"/>
      <c r="H111" s="22" t="s">
        <v>272</v>
      </c>
    </row>
    <row r="112" spans="1:8" ht="21" x14ac:dyDescent="0.15">
      <c r="A112" s="12">
        <f t="shared" si="0"/>
        <v>111</v>
      </c>
      <c r="B112" s="6" t="s">
        <v>228</v>
      </c>
      <c r="C112" s="6" t="s">
        <v>229</v>
      </c>
      <c r="D112" s="6" t="s">
        <v>257</v>
      </c>
      <c r="E112" s="6" t="s">
        <v>258</v>
      </c>
      <c r="F112" s="12"/>
      <c r="G112" s="14"/>
      <c r="H112" s="22" t="s">
        <v>272</v>
      </c>
    </row>
    <row r="113" spans="1:8" ht="21" x14ac:dyDescent="0.15">
      <c r="A113" s="12">
        <f t="shared" si="0"/>
        <v>112</v>
      </c>
      <c r="B113" s="6" t="s">
        <v>228</v>
      </c>
      <c r="C113" s="6" t="s">
        <v>229</v>
      </c>
      <c r="D113" s="6" t="s">
        <v>259</v>
      </c>
      <c r="E113" s="6" t="s">
        <v>258</v>
      </c>
      <c r="F113" s="12"/>
      <c r="G113" s="14"/>
      <c r="H113" s="22" t="s">
        <v>272</v>
      </c>
    </row>
    <row r="114" spans="1:8" ht="21" x14ac:dyDescent="0.15">
      <c r="A114" s="12">
        <f t="shared" si="0"/>
        <v>113</v>
      </c>
      <c r="B114" s="6" t="s">
        <v>7</v>
      </c>
      <c r="C114" s="6" t="s">
        <v>8</v>
      </c>
      <c r="D114" s="6" t="s">
        <v>9</v>
      </c>
      <c r="E114" s="6" t="s">
        <v>10</v>
      </c>
      <c r="F114" s="12">
        <v>5</v>
      </c>
      <c r="G114" s="14">
        <f t="shared" si="2"/>
        <v>1200</v>
      </c>
      <c r="H114" s="22" t="s">
        <v>272</v>
      </c>
    </row>
    <row r="115" spans="1:8" ht="21" x14ac:dyDescent="0.15">
      <c r="A115" s="12">
        <f t="shared" si="0"/>
        <v>114</v>
      </c>
      <c r="B115" s="6" t="s">
        <v>7</v>
      </c>
      <c r="C115" s="6" t="s">
        <v>8</v>
      </c>
      <c r="D115" s="6" t="s">
        <v>43</v>
      </c>
      <c r="E115" s="6" t="s">
        <v>10</v>
      </c>
      <c r="F115" s="12"/>
      <c r="G115" s="14"/>
      <c r="H115" s="22" t="s">
        <v>272</v>
      </c>
    </row>
    <row r="116" spans="1:8" ht="21" x14ac:dyDescent="0.15">
      <c r="A116" s="12">
        <f t="shared" ref="A116:A137" si="3">ROW()-1</f>
        <v>115</v>
      </c>
      <c r="B116" s="6" t="s">
        <v>7</v>
      </c>
      <c r="C116" s="6" t="s">
        <v>8</v>
      </c>
      <c r="D116" s="6" t="s">
        <v>45</v>
      </c>
      <c r="E116" s="6" t="s">
        <v>10</v>
      </c>
      <c r="F116" s="12"/>
      <c r="G116" s="14"/>
      <c r="H116" s="22" t="s">
        <v>272</v>
      </c>
    </row>
    <row r="117" spans="1:8" ht="21" x14ac:dyDescent="0.15">
      <c r="A117" s="12">
        <f t="shared" si="3"/>
        <v>116</v>
      </c>
      <c r="B117" s="6" t="s">
        <v>228</v>
      </c>
      <c r="C117" s="6" t="s">
        <v>229</v>
      </c>
      <c r="D117" s="6" t="s">
        <v>262</v>
      </c>
      <c r="E117" s="6" t="s">
        <v>263</v>
      </c>
      <c r="F117" s="12"/>
      <c r="G117" s="14"/>
      <c r="H117" s="22" t="s">
        <v>272</v>
      </c>
    </row>
    <row r="118" spans="1:8" ht="21" x14ac:dyDescent="0.15">
      <c r="A118" s="12">
        <f t="shared" si="3"/>
        <v>117</v>
      </c>
      <c r="B118" s="6" t="s">
        <v>228</v>
      </c>
      <c r="C118" s="6" t="s">
        <v>229</v>
      </c>
      <c r="D118" s="6" t="s">
        <v>264</v>
      </c>
      <c r="E118" s="6" t="s">
        <v>263</v>
      </c>
      <c r="F118" s="12"/>
      <c r="G118" s="14"/>
      <c r="H118" s="22" t="s">
        <v>272</v>
      </c>
    </row>
    <row r="119" spans="1:8" ht="21" x14ac:dyDescent="0.15">
      <c r="A119" s="12">
        <f t="shared" si="3"/>
        <v>118</v>
      </c>
      <c r="B119" s="6" t="s">
        <v>7</v>
      </c>
      <c r="C119" s="6" t="s">
        <v>8</v>
      </c>
      <c r="D119" s="6" t="s">
        <v>57</v>
      </c>
      <c r="E119" s="6" t="s">
        <v>58</v>
      </c>
      <c r="F119" s="12">
        <v>4</v>
      </c>
      <c r="G119" s="14">
        <f t="shared" si="2"/>
        <v>1000</v>
      </c>
      <c r="H119" s="22" t="s">
        <v>272</v>
      </c>
    </row>
    <row r="120" spans="1:8" ht="21" x14ac:dyDescent="0.15">
      <c r="A120" s="12">
        <f t="shared" si="3"/>
        <v>119</v>
      </c>
      <c r="B120" s="6" t="s">
        <v>7</v>
      </c>
      <c r="C120" s="6" t="s">
        <v>8</v>
      </c>
      <c r="D120" s="6" t="s">
        <v>65</v>
      </c>
      <c r="E120" s="6" t="s">
        <v>58</v>
      </c>
      <c r="F120" s="12"/>
      <c r="G120" s="14"/>
      <c r="H120" s="22" t="s">
        <v>272</v>
      </c>
    </row>
    <row r="121" spans="1:8" ht="21" x14ac:dyDescent="0.15">
      <c r="A121" s="12">
        <f t="shared" si="3"/>
        <v>120</v>
      </c>
      <c r="B121" s="6" t="s">
        <v>7</v>
      </c>
      <c r="C121" s="6" t="s">
        <v>8</v>
      </c>
      <c r="D121" s="6" t="s">
        <v>87</v>
      </c>
      <c r="E121" s="6" t="s">
        <v>58</v>
      </c>
      <c r="F121" s="12"/>
      <c r="G121" s="14"/>
      <c r="H121" s="22" t="s">
        <v>272</v>
      </c>
    </row>
    <row r="122" spans="1:8" ht="21" x14ac:dyDescent="0.15">
      <c r="A122" s="12">
        <f t="shared" si="3"/>
        <v>121</v>
      </c>
      <c r="B122" s="6" t="s">
        <v>200</v>
      </c>
      <c r="C122" s="6" t="s">
        <v>201</v>
      </c>
      <c r="D122" s="23" t="s">
        <v>227</v>
      </c>
      <c r="E122" s="6" t="s">
        <v>58</v>
      </c>
      <c r="F122" s="12"/>
      <c r="G122" s="14"/>
      <c r="H122" s="22" t="s">
        <v>272</v>
      </c>
    </row>
    <row r="123" spans="1:8" ht="21" x14ac:dyDescent="0.15">
      <c r="A123" s="12">
        <f t="shared" si="3"/>
        <v>122</v>
      </c>
      <c r="B123" s="6" t="s">
        <v>7</v>
      </c>
      <c r="C123" s="6" t="s">
        <v>8</v>
      </c>
      <c r="D123" s="6" t="s">
        <v>67</v>
      </c>
      <c r="E123" s="6" t="s">
        <v>68</v>
      </c>
      <c r="F123" s="12">
        <v>2</v>
      </c>
      <c r="G123" s="14">
        <f t="shared" si="2"/>
        <v>600</v>
      </c>
      <c r="H123" s="22" t="s">
        <v>272</v>
      </c>
    </row>
    <row r="124" spans="1:8" ht="21" x14ac:dyDescent="0.15">
      <c r="A124" s="12">
        <f t="shared" si="3"/>
        <v>123</v>
      </c>
      <c r="B124" s="6" t="s">
        <v>7</v>
      </c>
      <c r="C124" s="6" t="s">
        <v>8</v>
      </c>
      <c r="D124" s="6" t="s">
        <v>78</v>
      </c>
      <c r="E124" s="6" t="s">
        <v>68</v>
      </c>
      <c r="F124" s="12"/>
      <c r="G124" s="14"/>
      <c r="H124" s="22" t="s">
        <v>272</v>
      </c>
    </row>
    <row r="125" spans="1:8" ht="21" x14ac:dyDescent="0.15">
      <c r="A125" s="12">
        <f t="shared" si="3"/>
        <v>124</v>
      </c>
      <c r="B125" s="6" t="s">
        <v>7</v>
      </c>
      <c r="C125" s="6" t="s">
        <v>8</v>
      </c>
      <c r="D125" s="6" t="s">
        <v>29</v>
      </c>
      <c r="E125" s="6" t="s">
        <v>30</v>
      </c>
      <c r="F125" s="12">
        <v>2</v>
      </c>
      <c r="G125" s="14">
        <f t="shared" si="2"/>
        <v>600</v>
      </c>
      <c r="H125" s="22" t="s">
        <v>272</v>
      </c>
    </row>
    <row r="126" spans="1:8" ht="21" x14ac:dyDescent="0.15">
      <c r="A126" s="12">
        <f t="shared" si="3"/>
        <v>125</v>
      </c>
      <c r="B126" s="6" t="s">
        <v>7</v>
      </c>
      <c r="C126" s="6" t="s">
        <v>8</v>
      </c>
      <c r="D126" s="6" t="s">
        <v>60</v>
      </c>
      <c r="E126" s="6" t="s">
        <v>30</v>
      </c>
      <c r="F126" s="12"/>
      <c r="G126" s="14"/>
      <c r="H126" s="22" t="s">
        <v>272</v>
      </c>
    </row>
    <row r="127" spans="1:8" ht="21" x14ac:dyDescent="0.15">
      <c r="A127" s="12">
        <f t="shared" si="3"/>
        <v>126</v>
      </c>
      <c r="B127" s="6" t="s">
        <v>7</v>
      </c>
      <c r="C127" s="6" t="s">
        <v>8</v>
      </c>
      <c r="D127" s="6" t="s">
        <v>12</v>
      </c>
      <c r="E127" s="6" t="s">
        <v>13</v>
      </c>
      <c r="F127" s="12">
        <v>4</v>
      </c>
      <c r="G127" s="14">
        <f t="shared" si="2"/>
        <v>1000</v>
      </c>
      <c r="H127" s="22" t="s">
        <v>272</v>
      </c>
    </row>
    <row r="128" spans="1:8" ht="21" x14ac:dyDescent="0.15">
      <c r="A128" s="12">
        <f t="shared" si="3"/>
        <v>127</v>
      </c>
      <c r="B128" s="6" t="s">
        <v>7</v>
      </c>
      <c r="C128" s="6" t="s">
        <v>8</v>
      </c>
      <c r="D128" s="6" t="s">
        <v>76</v>
      </c>
      <c r="E128" s="6" t="s">
        <v>13</v>
      </c>
      <c r="F128" s="12"/>
      <c r="G128" s="14"/>
      <c r="H128" s="22" t="s">
        <v>272</v>
      </c>
    </row>
    <row r="129" spans="1:8" ht="21" x14ac:dyDescent="0.15">
      <c r="A129" s="12">
        <f t="shared" si="3"/>
        <v>128</v>
      </c>
      <c r="B129" s="6" t="s">
        <v>7</v>
      </c>
      <c r="C129" s="6" t="s">
        <v>8</v>
      </c>
      <c r="D129" s="6" t="s">
        <v>80</v>
      </c>
      <c r="E129" s="6" t="s">
        <v>13</v>
      </c>
      <c r="F129" s="12"/>
      <c r="G129" s="14"/>
      <c r="H129" s="22" t="s">
        <v>272</v>
      </c>
    </row>
    <row r="130" spans="1:8" ht="21" x14ac:dyDescent="0.15">
      <c r="A130" s="12">
        <f t="shared" si="3"/>
        <v>129</v>
      </c>
      <c r="B130" s="6" t="s">
        <v>7</v>
      </c>
      <c r="C130" s="6" t="s">
        <v>8</v>
      </c>
      <c r="D130" s="6" t="s">
        <v>85</v>
      </c>
      <c r="E130" s="6" t="s">
        <v>13</v>
      </c>
      <c r="F130" s="12"/>
      <c r="G130" s="14"/>
      <c r="H130" s="22" t="s">
        <v>272</v>
      </c>
    </row>
    <row r="131" spans="1:8" ht="21" x14ac:dyDescent="0.15">
      <c r="A131" s="12">
        <f t="shared" si="3"/>
        <v>130</v>
      </c>
      <c r="B131" s="6" t="s">
        <v>200</v>
      </c>
      <c r="C131" s="6" t="s">
        <v>201</v>
      </c>
      <c r="D131" s="6" t="s">
        <v>212</v>
      </c>
      <c r="E131" s="6" t="s">
        <v>213</v>
      </c>
      <c r="F131" s="12">
        <v>4</v>
      </c>
      <c r="G131" s="14">
        <f t="shared" si="2"/>
        <v>1000</v>
      </c>
      <c r="H131" s="22" t="s">
        <v>272</v>
      </c>
    </row>
    <row r="132" spans="1:8" ht="21" x14ac:dyDescent="0.15">
      <c r="A132" s="12">
        <f t="shared" si="3"/>
        <v>131</v>
      </c>
      <c r="B132" s="6" t="s">
        <v>200</v>
      </c>
      <c r="C132" s="6" t="s">
        <v>201</v>
      </c>
      <c r="D132" s="6" t="s">
        <v>214</v>
      </c>
      <c r="E132" s="6" t="s">
        <v>213</v>
      </c>
      <c r="F132" s="12"/>
      <c r="G132" s="14"/>
      <c r="H132" s="22" t="s">
        <v>272</v>
      </c>
    </row>
    <row r="133" spans="1:8" ht="21" x14ac:dyDescent="0.15">
      <c r="A133" s="12">
        <f t="shared" si="3"/>
        <v>132</v>
      </c>
      <c r="B133" s="6" t="s">
        <v>200</v>
      </c>
      <c r="C133" s="6" t="s">
        <v>201</v>
      </c>
      <c r="D133" s="6" t="s">
        <v>215</v>
      </c>
      <c r="E133" s="6" t="s">
        <v>213</v>
      </c>
      <c r="F133" s="12"/>
      <c r="G133" s="14"/>
      <c r="H133" s="22" t="s">
        <v>272</v>
      </c>
    </row>
    <row r="134" spans="1:8" ht="21" x14ac:dyDescent="0.15">
      <c r="A134" s="12">
        <f t="shared" si="3"/>
        <v>133</v>
      </c>
      <c r="B134" s="6" t="s">
        <v>200</v>
      </c>
      <c r="C134" s="6" t="s">
        <v>201</v>
      </c>
      <c r="D134" s="23" t="s">
        <v>216</v>
      </c>
      <c r="E134" s="6" t="s">
        <v>213</v>
      </c>
      <c r="F134" s="12"/>
      <c r="G134" s="14"/>
      <c r="H134" s="22" t="s">
        <v>272</v>
      </c>
    </row>
    <row r="135" spans="1:8" ht="21" x14ac:dyDescent="0.15">
      <c r="A135" s="12">
        <f t="shared" si="3"/>
        <v>134</v>
      </c>
      <c r="B135" s="6" t="s">
        <v>228</v>
      </c>
      <c r="C135" s="6" t="s">
        <v>229</v>
      </c>
      <c r="D135" s="6" t="s">
        <v>260</v>
      </c>
      <c r="E135" s="6" t="s">
        <v>261</v>
      </c>
      <c r="F135" s="9">
        <v>1</v>
      </c>
      <c r="G135" s="14">
        <f t="shared" si="2"/>
        <v>400</v>
      </c>
      <c r="H135" s="22" t="s">
        <v>272</v>
      </c>
    </row>
    <row r="136" spans="1:8" ht="21" x14ac:dyDescent="0.15">
      <c r="A136" s="12">
        <f t="shared" si="3"/>
        <v>135</v>
      </c>
      <c r="B136" s="6" t="s">
        <v>228</v>
      </c>
      <c r="C136" s="6" t="s">
        <v>229</v>
      </c>
      <c r="D136" s="6" t="s">
        <v>265</v>
      </c>
      <c r="E136" s="6" t="s">
        <v>266</v>
      </c>
      <c r="F136" s="9">
        <v>2</v>
      </c>
      <c r="G136" s="14">
        <f t="shared" si="2"/>
        <v>600</v>
      </c>
      <c r="H136" s="22" t="s">
        <v>272</v>
      </c>
    </row>
    <row r="137" spans="1:8" ht="21" x14ac:dyDescent="0.15">
      <c r="A137" s="12">
        <f t="shared" si="3"/>
        <v>136</v>
      </c>
      <c r="B137" s="6" t="s">
        <v>228</v>
      </c>
      <c r="C137" s="6" t="s">
        <v>229</v>
      </c>
      <c r="D137" s="6" t="s">
        <v>267</v>
      </c>
      <c r="E137" s="6" t="s">
        <v>266</v>
      </c>
      <c r="F137" s="9"/>
      <c r="G137" s="14"/>
      <c r="H137" s="22" t="s">
        <v>272</v>
      </c>
    </row>
    <row r="138" spans="1:8" x14ac:dyDescent="0.15">
      <c r="A138" s="7" t="s">
        <v>199</v>
      </c>
      <c r="B138" s="8"/>
      <c r="C138" s="8"/>
      <c r="D138" s="8"/>
      <c r="E138" s="8" t="s">
        <v>280</v>
      </c>
      <c r="F138" s="7">
        <f>SUM(F2:F137)</f>
        <v>136</v>
      </c>
      <c r="G138" s="14">
        <f>SUM(G2:G137)</f>
        <v>35800</v>
      </c>
      <c r="H138" s="24"/>
    </row>
  </sheetData>
  <autoFilter ref="A1:H138"/>
  <phoneticPr fontId="20" type="noConversion"/>
  <pageMargins left="0.70866141732283472" right="0.70866141732283472" top="0.74803149606299213" bottom="0.7480314960629921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9"/>
  <sheetViews>
    <sheetView workbookViewId="0">
      <selection activeCell="E20" sqref="E20"/>
    </sheetView>
  </sheetViews>
  <sheetFormatPr defaultRowHeight="13.5" x14ac:dyDescent="0.15"/>
  <sheetData>
    <row r="1" spans="1:5" x14ac:dyDescent="0.15">
      <c r="A1" s="17" t="s">
        <v>0</v>
      </c>
      <c r="B1" s="17"/>
      <c r="C1" s="17"/>
      <c r="D1" s="17"/>
      <c r="E1" s="17"/>
    </row>
    <row r="2" spans="1:5" x14ac:dyDescent="0.1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 ht="24" x14ac:dyDescent="0.15">
      <c r="A3" s="3" t="s">
        <v>6</v>
      </c>
      <c r="B3" s="4" t="s">
        <v>7</v>
      </c>
      <c r="C3" s="4" t="s">
        <v>8</v>
      </c>
      <c r="D3" s="4" t="s">
        <v>9</v>
      </c>
      <c r="E3" s="4" t="s">
        <v>10</v>
      </c>
    </row>
    <row r="4" spans="1:5" ht="24" x14ac:dyDescent="0.15">
      <c r="A4" s="3" t="s">
        <v>11</v>
      </c>
      <c r="B4" s="4" t="s">
        <v>7</v>
      </c>
      <c r="C4" s="4" t="s">
        <v>8</v>
      </c>
      <c r="D4" s="4" t="s">
        <v>12</v>
      </c>
      <c r="E4" s="4" t="s">
        <v>13</v>
      </c>
    </row>
    <row r="5" spans="1:5" ht="24" x14ac:dyDescent="0.15">
      <c r="A5" s="3" t="s">
        <v>14</v>
      </c>
      <c r="B5" s="4" t="s">
        <v>7</v>
      </c>
      <c r="C5" s="4" t="s">
        <v>8</v>
      </c>
      <c r="D5" s="4" t="s">
        <v>15</v>
      </c>
      <c r="E5" s="4" t="s">
        <v>16</v>
      </c>
    </row>
    <row r="6" spans="1:5" ht="24" x14ac:dyDescent="0.15">
      <c r="A6" s="3" t="s">
        <v>17</v>
      </c>
      <c r="B6" s="4" t="s">
        <v>7</v>
      </c>
      <c r="C6" s="4" t="s">
        <v>8</v>
      </c>
      <c r="D6" s="4" t="s">
        <v>18</v>
      </c>
      <c r="E6" s="4" t="s">
        <v>19</v>
      </c>
    </row>
    <row r="7" spans="1:5" ht="24" x14ac:dyDescent="0.15">
      <c r="A7" s="3" t="s">
        <v>20</v>
      </c>
      <c r="B7" s="4" t="s">
        <v>7</v>
      </c>
      <c r="C7" s="4" t="s">
        <v>8</v>
      </c>
      <c r="D7" s="4" t="s">
        <v>21</v>
      </c>
      <c r="E7" s="4" t="s">
        <v>22</v>
      </c>
    </row>
    <row r="8" spans="1:5" ht="24" x14ac:dyDescent="0.15">
      <c r="A8" s="3" t="s">
        <v>23</v>
      </c>
      <c r="B8" s="4" t="s">
        <v>7</v>
      </c>
      <c r="C8" s="4" t="s">
        <v>8</v>
      </c>
      <c r="D8" s="4" t="s">
        <v>24</v>
      </c>
      <c r="E8" s="4" t="s">
        <v>16</v>
      </c>
    </row>
    <row r="9" spans="1:5" ht="24" x14ac:dyDescent="0.15">
      <c r="A9" s="3" t="s">
        <v>25</v>
      </c>
      <c r="B9" s="4" t="s">
        <v>7</v>
      </c>
      <c r="C9" s="4" t="s">
        <v>8</v>
      </c>
      <c r="D9" s="4" t="s">
        <v>26</v>
      </c>
      <c r="E9" s="4" t="s">
        <v>27</v>
      </c>
    </row>
    <row r="10" spans="1:5" ht="24" x14ac:dyDescent="0.15">
      <c r="A10" s="3" t="s">
        <v>28</v>
      </c>
      <c r="B10" s="4" t="s">
        <v>7</v>
      </c>
      <c r="C10" s="4" t="s">
        <v>8</v>
      </c>
      <c r="D10" s="4" t="s">
        <v>29</v>
      </c>
      <c r="E10" s="4" t="s">
        <v>30</v>
      </c>
    </row>
    <row r="11" spans="1:5" ht="24" x14ac:dyDescent="0.15">
      <c r="A11" s="3" t="s">
        <v>31</v>
      </c>
      <c r="B11" s="4" t="s">
        <v>7</v>
      </c>
      <c r="C11" s="4" t="s">
        <v>8</v>
      </c>
      <c r="D11" s="4" t="s">
        <v>32</v>
      </c>
      <c r="E11" s="4" t="s">
        <v>33</v>
      </c>
    </row>
    <row r="12" spans="1:5" ht="24" x14ac:dyDescent="0.15">
      <c r="A12" s="3" t="s">
        <v>34</v>
      </c>
      <c r="B12" s="4" t="s">
        <v>7</v>
      </c>
      <c r="C12" s="4" t="s">
        <v>8</v>
      </c>
      <c r="D12" s="4" t="s">
        <v>35</v>
      </c>
      <c r="E12" s="4" t="s">
        <v>36</v>
      </c>
    </row>
    <row r="13" spans="1:5" ht="24" x14ac:dyDescent="0.15">
      <c r="A13" s="3" t="s">
        <v>37</v>
      </c>
      <c r="B13" s="4" t="s">
        <v>7</v>
      </c>
      <c r="C13" s="4" t="s">
        <v>8</v>
      </c>
      <c r="D13" s="4" t="s">
        <v>38</v>
      </c>
      <c r="E13" s="4" t="s">
        <v>36</v>
      </c>
    </row>
    <row r="14" spans="1:5" ht="24" x14ac:dyDescent="0.15">
      <c r="A14" s="3" t="s">
        <v>39</v>
      </c>
      <c r="B14" s="4" t="s">
        <v>7</v>
      </c>
      <c r="C14" s="4" t="s">
        <v>8</v>
      </c>
      <c r="D14" s="4" t="s">
        <v>40</v>
      </c>
      <c r="E14" s="4" t="s">
        <v>41</v>
      </c>
    </row>
    <row r="15" spans="1:5" ht="24" x14ac:dyDescent="0.15">
      <c r="A15" s="3" t="s">
        <v>42</v>
      </c>
      <c r="B15" s="4" t="s">
        <v>7</v>
      </c>
      <c r="C15" s="4" t="s">
        <v>8</v>
      </c>
      <c r="D15" s="4" t="s">
        <v>43</v>
      </c>
      <c r="E15" s="4" t="s">
        <v>10</v>
      </c>
    </row>
    <row r="16" spans="1:5" ht="24" x14ac:dyDescent="0.15">
      <c r="A16" s="3" t="s">
        <v>44</v>
      </c>
      <c r="B16" s="4" t="s">
        <v>7</v>
      </c>
      <c r="C16" s="4" t="s">
        <v>8</v>
      </c>
      <c r="D16" s="4" t="s">
        <v>45</v>
      </c>
      <c r="E16" s="4" t="s">
        <v>10</v>
      </c>
    </row>
    <row r="17" spans="1:5" ht="24" x14ac:dyDescent="0.15">
      <c r="A17" s="3" t="s">
        <v>46</v>
      </c>
      <c r="B17" s="4" t="s">
        <v>7</v>
      </c>
      <c r="C17" s="4" t="s">
        <v>8</v>
      </c>
      <c r="D17" s="4" t="s">
        <v>47</v>
      </c>
      <c r="E17" s="4" t="s">
        <v>48</v>
      </c>
    </row>
    <row r="18" spans="1:5" ht="24" x14ac:dyDescent="0.15">
      <c r="A18" s="3" t="s">
        <v>49</v>
      </c>
      <c r="B18" s="4" t="s">
        <v>7</v>
      </c>
      <c r="C18" s="4" t="s">
        <v>8</v>
      </c>
      <c r="D18" s="4" t="s">
        <v>50</v>
      </c>
      <c r="E18" s="4" t="s">
        <v>16</v>
      </c>
    </row>
    <row r="19" spans="1:5" ht="24" x14ac:dyDescent="0.15">
      <c r="A19" s="3" t="s">
        <v>51</v>
      </c>
      <c r="B19" s="4" t="s">
        <v>7</v>
      </c>
      <c r="C19" s="4" t="s">
        <v>8</v>
      </c>
      <c r="D19" s="4" t="s">
        <v>52</v>
      </c>
      <c r="E19" s="4" t="s">
        <v>53</v>
      </c>
    </row>
    <row r="20" spans="1:5" ht="24" x14ac:dyDescent="0.15">
      <c r="A20" s="3" t="s">
        <v>54</v>
      </c>
      <c r="B20" s="4" t="s">
        <v>7</v>
      </c>
      <c r="C20" s="4" t="s">
        <v>8</v>
      </c>
      <c r="D20" s="4" t="s">
        <v>55</v>
      </c>
      <c r="E20" s="4" t="s">
        <v>41</v>
      </c>
    </row>
    <row r="21" spans="1:5" ht="24" x14ac:dyDescent="0.15">
      <c r="A21" s="3" t="s">
        <v>56</v>
      </c>
      <c r="B21" s="4" t="s">
        <v>7</v>
      </c>
      <c r="C21" s="4" t="s">
        <v>8</v>
      </c>
      <c r="D21" s="4" t="s">
        <v>57</v>
      </c>
      <c r="E21" s="4" t="s">
        <v>58</v>
      </c>
    </row>
    <row r="22" spans="1:5" ht="24" x14ac:dyDescent="0.15">
      <c r="A22" s="3" t="s">
        <v>59</v>
      </c>
      <c r="B22" s="4" t="s">
        <v>7</v>
      </c>
      <c r="C22" s="4" t="s">
        <v>8</v>
      </c>
      <c r="D22" s="4" t="s">
        <v>60</v>
      </c>
      <c r="E22" s="4" t="s">
        <v>30</v>
      </c>
    </row>
    <row r="23" spans="1:5" ht="24" x14ac:dyDescent="0.15">
      <c r="A23" s="3" t="s">
        <v>61</v>
      </c>
      <c r="B23" s="4" t="s">
        <v>7</v>
      </c>
      <c r="C23" s="4" t="s">
        <v>8</v>
      </c>
      <c r="D23" s="4" t="s">
        <v>62</v>
      </c>
      <c r="E23" s="4" t="s">
        <v>63</v>
      </c>
    </row>
    <row r="24" spans="1:5" ht="24" x14ac:dyDescent="0.15">
      <c r="A24" s="3" t="s">
        <v>64</v>
      </c>
      <c r="B24" s="4" t="s">
        <v>7</v>
      </c>
      <c r="C24" s="4" t="s">
        <v>8</v>
      </c>
      <c r="D24" s="4" t="s">
        <v>65</v>
      </c>
      <c r="E24" s="4" t="s">
        <v>58</v>
      </c>
    </row>
    <row r="25" spans="1:5" ht="24" x14ac:dyDescent="0.15">
      <c r="A25" s="3" t="s">
        <v>66</v>
      </c>
      <c r="B25" s="4" t="s">
        <v>7</v>
      </c>
      <c r="C25" s="4" t="s">
        <v>8</v>
      </c>
      <c r="D25" s="4" t="s">
        <v>67</v>
      </c>
      <c r="E25" s="4" t="s">
        <v>68</v>
      </c>
    </row>
    <row r="26" spans="1:5" ht="24" x14ac:dyDescent="0.15">
      <c r="A26" s="3" t="s">
        <v>69</v>
      </c>
      <c r="B26" s="4" t="s">
        <v>7</v>
      </c>
      <c r="C26" s="4" t="s">
        <v>8</v>
      </c>
      <c r="D26" s="4" t="s">
        <v>70</v>
      </c>
      <c r="E26" s="4" t="s">
        <v>63</v>
      </c>
    </row>
    <row r="27" spans="1:5" ht="24" x14ac:dyDescent="0.15">
      <c r="A27" s="3" t="s">
        <v>71</v>
      </c>
      <c r="B27" s="4" t="s">
        <v>7</v>
      </c>
      <c r="C27" s="4" t="s">
        <v>8</v>
      </c>
      <c r="D27" s="4" t="s">
        <v>72</v>
      </c>
      <c r="E27" s="4" t="s">
        <v>41</v>
      </c>
    </row>
    <row r="28" spans="1:5" ht="24" x14ac:dyDescent="0.15">
      <c r="A28" s="3" t="s">
        <v>73</v>
      </c>
      <c r="B28" s="4" t="s">
        <v>7</v>
      </c>
      <c r="C28" s="4" t="s">
        <v>8</v>
      </c>
      <c r="D28" s="4" t="s">
        <v>74</v>
      </c>
      <c r="E28" s="4" t="s">
        <v>41</v>
      </c>
    </row>
    <row r="29" spans="1:5" ht="24" x14ac:dyDescent="0.15">
      <c r="A29" s="3" t="s">
        <v>75</v>
      </c>
      <c r="B29" s="4" t="s">
        <v>7</v>
      </c>
      <c r="C29" s="4" t="s">
        <v>8</v>
      </c>
      <c r="D29" s="4" t="s">
        <v>76</v>
      </c>
      <c r="E29" s="4" t="s">
        <v>13</v>
      </c>
    </row>
    <row r="30" spans="1:5" ht="24" x14ac:dyDescent="0.15">
      <c r="A30" s="3" t="s">
        <v>77</v>
      </c>
      <c r="B30" s="4" t="s">
        <v>7</v>
      </c>
      <c r="C30" s="4" t="s">
        <v>8</v>
      </c>
      <c r="D30" s="4" t="s">
        <v>78</v>
      </c>
      <c r="E30" s="4" t="s">
        <v>68</v>
      </c>
    </row>
    <row r="31" spans="1:5" ht="24" x14ac:dyDescent="0.15">
      <c r="A31" s="3" t="s">
        <v>79</v>
      </c>
      <c r="B31" s="4" t="s">
        <v>7</v>
      </c>
      <c r="C31" s="4" t="s">
        <v>8</v>
      </c>
      <c r="D31" s="4" t="s">
        <v>80</v>
      </c>
      <c r="E31" s="4" t="s">
        <v>13</v>
      </c>
    </row>
    <row r="32" spans="1:5" ht="24" x14ac:dyDescent="0.15">
      <c r="A32" s="3" t="s">
        <v>81</v>
      </c>
      <c r="B32" s="4" t="s">
        <v>7</v>
      </c>
      <c r="C32" s="4" t="s">
        <v>8</v>
      </c>
      <c r="D32" s="4" t="s">
        <v>82</v>
      </c>
      <c r="E32" s="4" t="s">
        <v>83</v>
      </c>
    </row>
    <row r="33" spans="1:5" ht="24" x14ac:dyDescent="0.15">
      <c r="A33" s="3" t="s">
        <v>84</v>
      </c>
      <c r="B33" s="4" t="s">
        <v>7</v>
      </c>
      <c r="C33" s="4" t="s">
        <v>8</v>
      </c>
      <c r="D33" s="4" t="s">
        <v>85</v>
      </c>
      <c r="E33" s="4" t="s">
        <v>13</v>
      </c>
    </row>
    <row r="34" spans="1:5" ht="24" x14ac:dyDescent="0.15">
      <c r="A34" s="3" t="s">
        <v>86</v>
      </c>
      <c r="B34" s="4" t="s">
        <v>7</v>
      </c>
      <c r="C34" s="4" t="s">
        <v>8</v>
      </c>
      <c r="D34" s="4" t="s">
        <v>87</v>
      </c>
      <c r="E34" s="4" t="s">
        <v>58</v>
      </c>
    </row>
    <row r="35" spans="1:5" ht="24" x14ac:dyDescent="0.15">
      <c r="A35" s="3" t="s">
        <v>88</v>
      </c>
      <c r="B35" s="4" t="s">
        <v>7</v>
      </c>
      <c r="C35" s="4" t="s">
        <v>8</v>
      </c>
      <c r="D35" s="4" t="s">
        <v>89</v>
      </c>
      <c r="E35" s="4" t="s">
        <v>63</v>
      </c>
    </row>
    <row r="36" spans="1:5" ht="24" x14ac:dyDescent="0.15">
      <c r="A36" s="3" t="s">
        <v>90</v>
      </c>
      <c r="B36" s="4" t="s">
        <v>7</v>
      </c>
      <c r="C36" s="4" t="s">
        <v>91</v>
      </c>
      <c r="D36" s="4" t="s">
        <v>92</v>
      </c>
      <c r="E36" s="4" t="s">
        <v>93</v>
      </c>
    </row>
    <row r="37" spans="1:5" ht="24" x14ac:dyDescent="0.15">
      <c r="A37" s="3" t="s">
        <v>94</v>
      </c>
      <c r="B37" s="4" t="s">
        <v>7</v>
      </c>
      <c r="C37" s="4" t="s">
        <v>91</v>
      </c>
      <c r="D37" s="4" t="s">
        <v>95</v>
      </c>
      <c r="E37" s="4" t="s">
        <v>93</v>
      </c>
    </row>
    <row r="38" spans="1:5" ht="24" x14ac:dyDescent="0.15">
      <c r="A38" s="3" t="s">
        <v>96</v>
      </c>
      <c r="B38" s="4" t="s">
        <v>7</v>
      </c>
      <c r="C38" s="4" t="s">
        <v>91</v>
      </c>
      <c r="D38" s="4" t="s">
        <v>97</v>
      </c>
      <c r="E38" s="4" t="s">
        <v>98</v>
      </c>
    </row>
    <row r="39" spans="1:5" ht="24" x14ac:dyDescent="0.15">
      <c r="A39" s="3" t="s">
        <v>99</v>
      </c>
      <c r="B39" s="4" t="s">
        <v>7</v>
      </c>
      <c r="C39" s="4" t="s">
        <v>91</v>
      </c>
      <c r="D39" s="4" t="s">
        <v>100</v>
      </c>
      <c r="E39" s="4" t="s">
        <v>101</v>
      </c>
    </row>
    <row r="40" spans="1:5" ht="24" x14ac:dyDescent="0.15">
      <c r="A40" s="3" t="s">
        <v>102</v>
      </c>
      <c r="B40" s="4" t="s">
        <v>7</v>
      </c>
      <c r="C40" s="4" t="s">
        <v>91</v>
      </c>
      <c r="D40" s="4" t="s">
        <v>103</v>
      </c>
      <c r="E40" s="4" t="s">
        <v>104</v>
      </c>
    </row>
    <row r="41" spans="1:5" ht="24" x14ac:dyDescent="0.15">
      <c r="A41" s="3" t="s">
        <v>105</v>
      </c>
      <c r="B41" s="4" t="s">
        <v>7</v>
      </c>
      <c r="C41" s="4" t="s">
        <v>91</v>
      </c>
      <c r="D41" s="4" t="s">
        <v>106</v>
      </c>
      <c r="E41" s="4" t="s">
        <v>107</v>
      </c>
    </row>
    <row r="42" spans="1:5" ht="24" x14ac:dyDescent="0.15">
      <c r="A42" s="3" t="s">
        <v>108</v>
      </c>
      <c r="B42" s="4" t="s">
        <v>7</v>
      </c>
      <c r="C42" s="4" t="s">
        <v>91</v>
      </c>
      <c r="D42" s="4" t="s">
        <v>109</v>
      </c>
      <c r="E42" s="4" t="s">
        <v>101</v>
      </c>
    </row>
    <row r="43" spans="1:5" ht="24" x14ac:dyDescent="0.15">
      <c r="A43" s="3" t="s">
        <v>110</v>
      </c>
      <c r="B43" s="4" t="s">
        <v>7</v>
      </c>
      <c r="C43" s="4" t="s">
        <v>91</v>
      </c>
      <c r="D43" s="4" t="s">
        <v>111</v>
      </c>
      <c r="E43" s="4" t="s">
        <v>112</v>
      </c>
    </row>
    <row r="44" spans="1:5" ht="24" x14ac:dyDescent="0.15">
      <c r="A44" s="3" t="s">
        <v>113</v>
      </c>
      <c r="B44" s="4" t="s">
        <v>7</v>
      </c>
      <c r="C44" s="4" t="s">
        <v>91</v>
      </c>
      <c r="D44" s="4" t="s">
        <v>114</v>
      </c>
      <c r="E44" s="4" t="s">
        <v>115</v>
      </c>
    </row>
    <row r="45" spans="1:5" ht="24" x14ac:dyDescent="0.15">
      <c r="A45" s="3" t="s">
        <v>116</v>
      </c>
      <c r="B45" s="4" t="s">
        <v>7</v>
      </c>
      <c r="C45" s="4" t="s">
        <v>91</v>
      </c>
      <c r="D45" s="4" t="s">
        <v>117</v>
      </c>
      <c r="E45" s="4" t="s">
        <v>118</v>
      </c>
    </row>
    <row r="46" spans="1:5" ht="24" x14ac:dyDescent="0.15">
      <c r="A46" s="3" t="s">
        <v>119</v>
      </c>
      <c r="B46" s="4" t="s">
        <v>7</v>
      </c>
      <c r="C46" s="4" t="s">
        <v>91</v>
      </c>
      <c r="D46" s="4" t="s">
        <v>120</v>
      </c>
      <c r="E46" s="4" t="s">
        <v>121</v>
      </c>
    </row>
    <row r="47" spans="1:5" ht="24" x14ac:dyDescent="0.15">
      <c r="A47" s="3" t="s">
        <v>122</v>
      </c>
      <c r="B47" s="4" t="s">
        <v>7</v>
      </c>
      <c r="C47" s="4" t="s">
        <v>91</v>
      </c>
      <c r="D47" s="4" t="s">
        <v>123</v>
      </c>
      <c r="E47" s="4" t="s">
        <v>124</v>
      </c>
    </row>
    <row r="48" spans="1:5" ht="24" x14ac:dyDescent="0.15">
      <c r="A48" s="3" t="s">
        <v>125</v>
      </c>
      <c r="B48" s="4" t="s">
        <v>7</v>
      </c>
      <c r="C48" s="4" t="s">
        <v>91</v>
      </c>
      <c r="D48" s="4" t="s">
        <v>126</v>
      </c>
      <c r="E48" s="4" t="s">
        <v>127</v>
      </c>
    </row>
    <row r="49" spans="1:5" ht="24" x14ac:dyDescent="0.15">
      <c r="A49" s="3" t="s">
        <v>128</v>
      </c>
      <c r="B49" s="4" t="s">
        <v>7</v>
      </c>
      <c r="C49" s="4" t="s">
        <v>91</v>
      </c>
      <c r="D49" s="4" t="s">
        <v>129</v>
      </c>
      <c r="E49" s="4" t="s">
        <v>118</v>
      </c>
    </row>
    <row r="50" spans="1:5" ht="24" x14ac:dyDescent="0.15">
      <c r="A50" s="3" t="s">
        <v>130</v>
      </c>
      <c r="B50" s="4" t="s">
        <v>7</v>
      </c>
      <c r="C50" s="4" t="s">
        <v>91</v>
      </c>
      <c r="D50" s="4" t="s">
        <v>131</v>
      </c>
      <c r="E50" s="4" t="s">
        <v>101</v>
      </c>
    </row>
    <row r="51" spans="1:5" ht="24" x14ac:dyDescent="0.15">
      <c r="A51" s="3" t="s">
        <v>132</v>
      </c>
      <c r="B51" s="4" t="s">
        <v>7</v>
      </c>
      <c r="C51" s="4" t="s">
        <v>91</v>
      </c>
      <c r="D51" s="4" t="s">
        <v>133</v>
      </c>
      <c r="E51" s="4" t="s">
        <v>83</v>
      </c>
    </row>
    <row r="52" spans="1:5" ht="24" x14ac:dyDescent="0.15">
      <c r="A52" s="3" t="s">
        <v>134</v>
      </c>
      <c r="B52" s="4" t="s">
        <v>7</v>
      </c>
      <c r="C52" s="4" t="s">
        <v>91</v>
      </c>
      <c r="D52" s="4" t="s">
        <v>135</v>
      </c>
      <c r="E52" s="4" t="s">
        <v>136</v>
      </c>
    </row>
    <row r="53" spans="1:5" ht="24" x14ac:dyDescent="0.15">
      <c r="A53" s="3" t="s">
        <v>137</v>
      </c>
      <c r="B53" s="4" t="s">
        <v>7</v>
      </c>
      <c r="C53" s="4" t="s">
        <v>91</v>
      </c>
      <c r="D53" s="4" t="s">
        <v>138</v>
      </c>
      <c r="E53" s="4" t="s">
        <v>139</v>
      </c>
    </row>
    <row r="54" spans="1:5" ht="24" x14ac:dyDescent="0.15">
      <c r="A54" s="3" t="s">
        <v>140</v>
      </c>
      <c r="B54" s="4" t="s">
        <v>7</v>
      </c>
      <c r="C54" s="4" t="s">
        <v>91</v>
      </c>
      <c r="D54" s="4" t="s">
        <v>141</v>
      </c>
      <c r="E54" s="4" t="s">
        <v>118</v>
      </c>
    </row>
    <row r="55" spans="1:5" ht="24" x14ac:dyDescent="0.15">
      <c r="A55" s="3" t="s">
        <v>142</v>
      </c>
      <c r="B55" s="4" t="s">
        <v>7</v>
      </c>
      <c r="C55" s="4" t="s">
        <v>91</v>
      </c>
      <c r="D55" s="4" t="s">
        <v>143</v>
      </c>
      <c r="E55" s="4" t="s">
        <v>144</v>
      </c>
    </row>
    <row r="56" spans="1:5" ht="24" x14ac:dyDescent="0.15">
      <c r="A56" s="3" t="s">
        <v>145</v>
      </c>
      <c r="B56" s="4" t="s">
        <v>7</v>
      </c>
      <c r="C56" s="4" t="s">
        <v>91</v>
      </c>
      <c r="D56" s="4" t="s">
        <v>146</v>
      </c>
      <c r="E56" s="4" t="s">
        <v>115</v>
      </c>
    </row>
    <row r="57" spans="1:5" ht="24" x14ac:dyDescent="0.15">
      <c r="A57" s="3" t="s">
        <v>147</v>
      </c>
      <c r="B57" s="4" t="s">
        <v>7</v>
      </c>
      <c r="C57" s="4" t="s">
        <v>91</v>
      </c>
      <c r="D57" s="4" t="s">
        <v>148</v>
      </c>
      <c r="E57" s="4" t="s">
        <v>98</v>
      </c>
    </row>
    <row r="58" spans="1:5" ht="24" x14ac:dyDescent="0.15">
      <c r="A58" s="3" t="s">
        <v>149</v>
      </c>
      <c r="B58" s="4" t="s">
        <v>7</v>
      </c>
      <c r="C58" s="4" t="s">
        <v>91</v>
      </c>
      <c r="D58" s="4" t="s">
        <v>150</v>
      </c>
      <c r="E58" s="4" t="s">
        <v>151</v>
      </c>
    </row>
    <row r="59" spans="1:5" ht="24" x14ac:dyDescent="0.15">
      <c r="A59" s="3" t="s">
        <v>152</v>
      </c>
      <c r="B59" s="4" t="s">
        <v>7</v>
      </c>
      <c r="C59" s="4" t="s">
        <v>91</v>
      </c>
      <c r="D59" s="4" t="s">
        <v>153</v>
      </c>
      <c r="E59" s="4" t="s">
        <v>136</v>
      </c>
    </row>
    <row r="60" spans="1:5" ht="24" x14ac:dyDescent="0.15">
      <c r="A60" s="3" t="s">
        <v>154</v>
      </c>
      <c r="B60" s="4" t="s">
        <v>7</v>
      </c>
      <c r="C60" s="4" t="s">
        <v>91</v>
      </c>
      <c r="D60" s="4" t="s">
        <v>155</v>
      </c>
      <c r="E60" s="4" t="s">
        <v>107</v>
      </c>
    </row>
    <row r="61" spans="1:5" ht="24" x14ac:dyDescent="0.15">
      <c r="A61" s="3" t="s">
        <v>156</v>
      </c>
      <c r="B61" s="4" t="s">
        <v>7</v>
      </c>
      <c r="C61" s="4" t="s">
        <v>91</v>
      </c>
      <c r="D61" s="4" t="s">
        <v>157</v>
      </c>
      <c r="E61" s="4" t="s">
        <v>139</v>
      </c>
    </row>
    <row r="62" spans="1:5" ht="24" x14ac:dyDescent="0.15">
      <c r="A62" s="3" t="s">
        <v>158</v>
      </c>
      <c r="B62" s="4" t="s">
        <v>7</v>
      </c>
      <c r="C62" s="4" t="s">
        <v>91</v>
      </c>
      <c r="D62" s="4" t="s">
        <v>159</v>
      </c>
      <c r="E62" s="4" t="s">
        <v>136</v>
      </c>
    </row>
    <row r="63" spans="1:5" ht="24" x14ac:dyDescent="0.15">
      <c r="A63" s="3" t="s">
        <v>160</v>
      </c>
      <c r="B63" s="4" t="s">
        <v>7</v>
      </c>
      <c r="C63" s="4" t="s">
        <v>91</v>
      </c>
      <c r="D63" s="4" t="s">
        <v>161</v>
      </c>
      <c r="E63" s="4" t="s">
        <v>162</v>
      </c>
    </row>
    <row r="64" spans="1:5" ht="24" x14ac:dyDescent="0.15">
      <c r="A64" s="3" t="s">
        <v>163</v>
      </c>
      <c r="B64" s="4" t="s">
        <v>7</v>
      </c>
      <c r="C64" s="4" t="s">
        <v>91</v>
      </c>
      <c r="D64" s="4" t="s">
        <v>164</v>
      </c>
      <c r="E64" s="4" t="s">
        <v>124</v>
      </c>
    </row>
    <row r="65" spans="1:5" ht="24" x14ac:dyDescent="0.15">
      <c r="A65" s="3" t="s">
        <v>165</v>
      </c>
      <c r="B65" s="4" t="s">
        <v>7</v>
      </c>
      <c r="C65" s="4" t="s">
        <v>91</v>
      </c>
      <c r="D65" s="4" t="s">
        <v>166</v>
      </c>
      <c r="E65" s="4" t="s">
        <v>167</v>
      </c>
    </row>
    <row r="66" spans="1:5" ht="24" x14ac:dyDescent="0.15">
      <c r="A66" s="3" t="s">
        <v>168</v>
      </c>
      <c r="B66" s="4" t="s">
        <v>7</v>
      </c>
      <c r="C66" s="4" t="s">
        <v>91</v>
      </c>
      <c r="D66" s="4" t="s">
        <v>169</v>
      </c>
      <c r="E66" s="4" t="s">
        <v>162</v>
      </c>
    </row>
    <row r="67" spans="1:5" ht="24" x14ac:dyDescent="0.15">
      <c r="A67" s="3" t="s">
        <v>170</v>
      </c>
      <c r="B67" s="4" t="s">
        <v>7</v>
      </c>
      <c r="C67" s="4" t="s">
        <v>91</v>
      </c>
      <c r="D67" s="4" t="s">
        <v>171</v>
      </c>
      <c r="E67" s="4" t="s">
        <v>151</v>
      </c>
    </row>
    <row r="68" spans="1:5" ht="24" x14ac:dyDescent="0.15">
      <c r="A68" s="3" t="s">
        <v>172</v>
      </c>
      <c r="B68" s="4" t="s">
        <v>7</v>
      </c>
      <c r="C68" s="4" t="s">
        <v>91</v>
      </c>
      <c r="D68" s="4" t="s">
        <v>173</v>
      </c>
      <c r="E68" s="4" t="s">
        <v>93</v>
      </c>
    </row>
    <row r="69" spans="1:5" ht="24" x14ac:dyDescent="0.15">
      <c r="A69" s="3" t="s">
        <v>174</v>
      </c>
      <c r="B69" s="4" t="s">
        <v>7</v>
      </c>
      <c r="C69" s="4" t="s">
        <v>91</v>
      </c>
      <c r="D69" s="4" t="s">
        <v>175</v>
      </c>
      <c r="E69" s="4" t="s">
        <v>151</v>
      </c>
    </row>
    <row r="70" spans="1:5" ht="24" x14ac:dyDescent="0.15">
      <c r="A70" s="3" t="s">
        <v>176</v>
      </c>
      <c r="B70" s="4" t="s">
        <v>7</v>
      </c>
      <c r="C70" s="4" t="s">
        <v>91</v>
      </c>
      <c r="D70" s="4" t="s">
        <v>177</v>
      </c>
      <c r="E70" s="4" t="s">
        <v>104</v>
      </c>
    </row>
    <row r="71" spans="1:5" ht="24" x14ac:dyDescent="0.15">
      <c r="A71" s="3" t="s">
        <v>178</v>
      </c>
      <c r="B71" s="4" t="s">
        <v>7</v>
      </c>
      <c r="C71" s="4" t="s">
        <v>91</v>
      </c>
      <c r="D71" s="4" t="s">
        <v>179</v>
      </c>
      <c r="E71" s="4" t="s">
        <v>139</v>
      </c>
    </row>
    <row r="72" spans="1:5" ht="24" x14ac:dyDescent="0.15">
      <c r="A72" s="3" t="s">
        <v>180</v>
      </c>
      <c r="B72" s="4" t="s">
        <v>7</v>
      </c>
      <c r="C72" s="4" t="s">
        <v>91</v>
      </c>
      <c r="D72" s="4" t="s">
        <v>181</v>
      </c>
      <c r="E72" s="4" t="s">
        <v>115</v>
      </c>
    </row>
    <row r="73" spans="1:5" ht="24" x14ac:dyDescent="0.15">
      <c r="A73" s="3" t="s">
        <v>182</v>
      </c>
      <c r="B73" s="4" t="s">
        <v>7</v>
      </c>
      <c r="C73" s="4" t="s">
        <v>91</v>
      </c>
      <c r="D73" s="4" t="s">
        <v>183</v>
      </c>
      <c r="E73" s="4" t="s">
        <v>124</v>
      </c>
    </row>
    <row r="74" spans="1:5" ht="24" x14ac:dyDescent="0.15">
      <c r="A74" s="3" t="s">
        <v>184</v>
      </c>
      <c r="B74" s="4" t="s">
        <v>7</v>
      </c>
      <c r="C74" s="4" t="s">
        <v>91</v>
      </c>
      <c r="D74" s="4" t="s">
        <v>185</v>
      </c>
      <c r="E74" s="4" t="s">
        <v>144</v>
      </c>
    </row>
    <row r="75" spans="1:5" ht="24" x14ac:dyDescent="0.15">
      <c r="A75" s="3" t="s">
        <v>186</v>
      </c>
      <c r="B75" s="4" t="s">
        <v>7</v>
      </c>
      <c r="C75" s="4" t="s">
        <v>91</v>
      </c>
      <c r="D75" s="4" t="s">
        <v>187</v>
      </c>
      <c r="E75" s="4" t="s">
        <v>139</v>
      </c>
    </row>
    <row r="76" spans="1:5" ht="24" x14ac:dyDescent="0.15">
      <c r="A76" s="3" t="s">
        <v>188</v>
      </c>
      <c r="B76" s="4" t="s">
        <v>7</v>
      </c>
      <c r="C76" s="4" t="s">
        <v>91</v>
      </c>
      <c r="D76" s="4" t="s">
        <v>189</v>
      </c>
      <c r="E76" s="4" t="s">
        <v>118</v>
      </c>
    </row>
    <row r="77" spans="1:5" ht="24" x14ac:dyDescent="0.15">
      <c r="A77" s="3" t="s">
        <v>190</v>
      </c>
      <c r="B77" s="4" t="s">
        <v>7</v>
      </c>
      <c r="C77" s="4" t="s">
        <v>91</v>
      </c>
      <c r="D77" s="4" t="s">
        <v>191</v>
      </c>
      <c r="E77" s="4" t="s">
        <v>192</v>
      </c>
    </row>
    <row r="78" spans="1:5" ht="24" x14ac:dyDescent="0.15">
      <c r="A78" s="3" t="s">
        <v>193</v>
      </c>
      <c r="B78" s="4" t="s">
        <v>7</v>
      </c>
      <c r="C78" s="4" t="s">
        <v>91</v>
      </c>
      <c r="D78" s="4" t="s">
        <v>194</v>
      </c>
      <c r="E78" s="4" t="s">
        <v>151</v>
      </c>
    </row>
    <row r="79" spans="1:5" ht="24" x14ac:dyDescent="0.15">
      <c r="A79" s="3" t="s">
        <v>195</v>
      </c>
      <c r="B79" s="4" t="s">
        <v>7</v>
      </c>
      <c r="C79" s="4" t="s">
        <v>91</v>
      </c>
      <c r="D79" s="4" t="s">
        <v>196</v>
      </c>
      <c r="E79" s="4" t="s">
        <v>197</v>
      </c>
    </row>
  </sheetData>
  <mergeCells count="1">
    <mergeCell ref="A1:E1"/>
  </mergeCells>
  <phoneticPr fontId="2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2025年化材院毕业论文机时补贴</vt:lpstr>
      <vt:lpstr>Sheet1</vt:lpstr>
      <vt:lpstr>Sheet3</vt:lpstr>
      <vt:lpstr>'2025年化材院毕业论文机时补贴'!Print_Titles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2025-04-01T06:55:44Z</dcterms:modified>
</cp:coreProperties>
</file>